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5600" windowHeight="8190" activeTab="1"/>
  </bookViews>
  <sheets>
    <sheet name="T.Viet" sheetId="1" r:id="rId1"/>
    <sheet name="T.Hào" sheetId="7" r:id="rId2"/>
    <sheet name="hướng dẫn minh chứng" sheetId="4" r:id="rId3"/>
  </sheets>
  <calcPr calcId="144525"/>
</workbook>
</file>

<file path=xl/calcChain.xml><?xml version="1.0" encoding="utf-8"?>
<calcChain xmlns="http://schemas.openxmlformats.org/spreadsheetml/2006/main">
  <c r="F76" i="7" l="1"/>
  <c r="F75" i="7"/>
  <c r="C74" i="7"/>
  <c r="F74" i="7" s="1"/>
  <c r="F72" i="7"/>
  <c r="C71" i="7"/>
  <c r="F71" i="7" s="1"/>
  <c r="F69" i="7"/>
  <c r="F68" i="7"/>
  <c r="F67" i="7"/>
  <c r="C66" i="7"/>
  <c r="C65" i="7" s="1"/>
  <c r="F65" i="7" s="1"/>
  <c r="F64" i="7"/>
  <c r="F63" i="7"/>
  <c r="C62" i="7"/>
  <c r="F62" i="7" s="1"/>
  <c r="F61" i="7"/>
  <c r="F60" i="7"/>
  <c r="C59" i="7"/>
  <c r="F59" i="7" s="1"/>
  <c r="F58" i="7"/>
  <c r="F57" i="7"/>
  <c r="F56" i="7"/>
  <c r="F55" i="7"/>
  <c r="C54" i="7"/>
  <c r="F54" i="7" s="1"/>
  <c r="F53" i="7"/>
  <c r="F52" i="7"/>
  <c r="C51" i="7"/>
  <c r="F51" i="7" s="1"/>
  <c r="F50" i="7"/>
  <c r="F49" i="7"/>
  <c r="C48" i="7"/>
  <c r="F48" i="7" s="1"/>
  <c r="F47" i="7"/>
  <c r="F46" i="7"/>
  <c r="C45" i="7"/>
  <c r="F45" i="7" s="1"/>
  <c r="F44" i="7"/>
  <c r="F43" i="7"/>
  <c r="F42" i="7"/>
  <c r="F41" i="7"/>
  <c r="C40" i="7"/>
  <c r="F40" i="7" s="1"/>
  <c r="F39" i="7"/>
  <c r="F38" i="7"/>
  <c r="F37" i="7"/>
  <c r="F36" i="7"/>
  <c r="F35" i="7"/>
  <c r="F34" i="7"/>
  <c r="C33" i="7"/>
  <c r="F33" i="7" s="1"/>
  <c r="F32" i="7"/>
  <c r="F31" i="7"/>
  <c r="C30" i="7"/>
  <c r="F30" i="7" s="1"/>
  <c r="C29" i="7"/>
  <c r="F29" i="7" s="1"/>
  <c r="F28" i="7"/>
  <c r="F27" i="7"/>
  <c r="C26" i="7"/>
  <c r="F26" i="7" s="1"/>
  <c r="F25" i="7"/>
  <c r="F24" i="7"/>
  <c r="C23" i="7"/>
  <c r="F23" i="7" s="1"/>
  <c r="F22" i="7"/>
  <c r="F21" i="7"/>
  <c r="F20" i="7"/>
  <c r="F19" i="7"/>
  <c r="F18" i="7"/>
  <c r="F17" i="7"/>
  <c r="C16" i="7" l="1"/>
  <c r="C15" i="7" s="1"/>
  <c r="F15" i="7" s="1"/>
  <c r="C77" i="7"/>
  <c r="F77" i="7" s="1"/>
  <c r="F16" i="7"/>
  <c r="F66" i="7"/>
  <c r="F79" i="1"/>
  <c r="F78" i="1"/>
  <c r="F77" i="1"/>
  <c r="F76" i="1"/>
  <c r="F75" i="1"/>
  <c r="F74" i="1"/>
  <c r="F73" i="1"/>
  <c r="F72" i="1"/>
  <c r="F71" i="1"/>
  <c r="F70" i="1"/>
  <c r="F69" i="1"/>
  <c r="F68" i="1"/>
  <c r="F67" i="1"/>
  <c r="F66" i="1"/>
  <c r="F65" i="1"/>
  <c r="F64" i="1"/>
  <c r="F63" i="1"/>
  <c r="F62" i="1"/>
  <c r="F61" i="1"/>
  <c r="F60" i="1"/>
  <c r="F59" i="1"/>
  <c r="F58" i="1"/>
  <c r="F57" i="1"/>
  <c r="F56" i="1"/>
  <c r="F55" i="1"/>
  <c r="F54" i="1"/>
  <c r="F53" i="1"/>
  <c r="F52" i="1"/>
  <c r="F51" i="1"/>
  <c r="F50" i="1"/>
  <c r="F49" i="1"/>
  <c r="F48" i="1"/>
  <c r="F47" i="1"/>
  <c r="F46" i="1"/>
  <c r="F45" i="1"/>
  <c r="F44" i="1"/>
  <c r="F43" i="1"/>
  <c r="F42" i="1"/>
  <c r="F41" i="1"/>
  <c r="F40" i="1"/>
  <c r="F39" i="1"/>
  <c r="F38" i="1"/>
  <c r="F37" i="1"/>
  <c r="F36" i="1"/>
  <c r="F35" i="1"/>
  <c r="F34" i="1"/>
  <c r="F33" i="1"/>
  <c r="F32" i="1"/>
  <c r="F31" i="1"/>
  <c r="F30" i="1"/>
  <c r="F29" i="1"/>
  <c r="F28" i="1"/>
  <c r="F27" i="1"/>
  <c r="F26" i="1"/>
  <c r="F25" i="1"/>
  <c r="F24" i="1"/>
  <c r="F23" i="1"/>
  <c r="F22" i="1"/>
  <c r="F21" i="1"/>
  <c r="F20" i="1"/>
  <c r="F19" i="1"/>
  <c r="F18" i="1"/>
  <c r="F17" i="1"/>
  <c r="C76" i="1"/>
  <c r="C73" i="1"/>
  <c r="C68" i="1"/>
  <c r="C67" i="1" s="1"/>
  <c r="C64" i="1"/>
  <c r="C61" i="1"/>
  <c r="C56" i="1"/>
  <c r="C53" i="1"/>
  <c r="C50" i="1"/>
  <c r="C47" i="1"/>
  <c r="C42" i="1"/>
  <c r="C35" i="1"/>
  <c r="C31" i="1" s="1"/>
  <c r="C32" i="1"/>
  <c r="C28" i="1"/>
  <c r="C25" i="1"/>
  <c r="C18" i="1" s="1"/>
  <c r="C17" i="1" s="1"/>
  <c r="C79" i="1" l="1"/>
  <c r="H6" i="1"/>
</calcChain>
</file>

<file path=xl/sharedStrings.xml><?xml version="1.0" encoding="utf-8"?>
<sst xmlns="http://schemas.openxmlformats.org/spreadsheetml/2006/main" count="367" uniqueCount="177">
  <si>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</si>
  <si>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</si>
  <si>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</si>
  <si>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</si>
  <si>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</si>
  <si>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</si>
  <si>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</si>
  <si>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</si>
  <si>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</si>
  <si>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</si>
  <si>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</si>
  <si>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</si>
  <si>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</si>
  <si>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</si>
  <si>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</si>
  <si>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</si>
  <si>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</si>
  <si>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</si>
  <si>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</si>
  <si>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</si>
  <si>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</si>
  <si>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</si>
  <si>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</si>
  <si>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</si>
  <si>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</si>
  <si>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</si>
  <si>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</si>
  <si>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</si>
  <si>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</si>
  <si>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</si>
  <si>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</si>
  <si>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</si>
  <si>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</si>
  <si>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</si>
  <si>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</si>
  <si>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</si>
  <si>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</si>
  <si>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</si>
  <si>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</si>
  <si>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</si>
  <si>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</si>
  <si>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</si>
  <si>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</si>
  <si>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</si>
  <si>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</si>
  <si>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</si>
  <si>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</si>
  <si>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</si>
  <si>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</si>
  <si>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</si>
  <si>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</si>
  <si>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</si>
  <si>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</si>
  <si>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</si>
  <si>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</si>
  <si>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</si>
  <si>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</si>
  <si>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</si>
  <si>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</si>
  <si>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</si>
  <si>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</si>
  <si>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</si>
  <si>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</si>
  <si>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</si>
  <si>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</si>
  <si>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</si>
  <si>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</si>
  <si>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</si>
  <si>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</si>
  <si>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</si>
  <si>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</si>
  <si>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</si>
  <si>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</si>
  <si>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</si>
  <si>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</si>
  <si>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</si>
  <si>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</si>
  <si>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</si>
  <si>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Các minh chứng dùng để đánh giá trong năm 2018-2019</t>
  </si>
  <si>
    <t>- Bằng tốt nghiệp Đại học chuyên ngành trở lên
- Chứng chỉ bậc thợ 5/7 hoặc 4/6 trở lên
- Chứng chỉ kỹ năng nghề quốc gia bậc 3
- Chứng chỉ kỹ năng thực hành nghề trình độ cao đẳng
- GV thuộc các đơn vị KHCB, LLCT chỉ cần có bằng tốt nghiệp Đại học chuyên ngành trở lên</t>
  </si>
  <si>
    <t>- Kết quả dự giờ, kiểm tra chuyên môn đạt từ loại khá trở lên
- Tham gia hiệu chỉnh hoặc biên soạn các chương trình đào tạo</t>
  </si>
  <si>
    <t>- Được phân công giảng dạy ít nhất 2 học phần/năm học
- Có tham gia vào các công trình nghiên cứu khoa học hoặc chuyển giao công nghệ về các lĩnh vực đào tạo</t>
  </si>
  <si>
    <t xml:space="preserve">- Tham gia tham quan, học tập tại các đơn vị sản xuất, kinh doanh có ứng dụng công nghệ mới vào sản xuất… (có xác nhận)
- Tham gia xây xây dựng chương trình, viết giáo trình tài liệu tham khảo.
</t>
  </si>
  <si>
    <t>- Trực tiếp tham gia giảng dạy các môn Thực tập, Thực hành
- Tham gia các khóa học, đào tại tại đơn vị, doanh nghiệp</t>
  </si>
  <si>
    <t>- Tham gia giảng dạy tại các đơn vị, doanh nghiệp
- Đề xuất các dịch vụ gia công sản xuất khác trong phạm vi trang thiết bị được giao quản lý và giảng dạy</t>
  </si>
  <si>
    <t xml:space="preserve">- Bằng cử nhân ngoại ngữ.
- Chứng chỉ ngoại ngữ bậc 2 khung năng lực ngoại ngữ (tương đương A2 Châu Âu) hoặc chứng chỉ IETS, chứng chỉ TOIEC, TOEFL có điểm tương đương. (Không phân biệt đơn vị cấp)
- Chứng chỉ Trình độ B theo Quyết định 177/QĐ-TCRT ngày 30/01/1993 và trình độ A2 theo Quyết định 66/2008/QĐ-BGDĐT ngày 02/12/2008 tương đương bậc 2 của Khung 6 bậc theo Thông tư 01/2014/TT-BGDĐT ngày 24/01/2014
</t>
  </si>
  <si>
    <t>- Tham gia giảng dạy được một số học phần chuyên ngành có ngôn ngữ khác tiếng Việt;
- Tham gia biên soạn chương trình, tài liệu bài giảng từ ngôn ngữ khác ra tiếng Việt (có xác nhận của Hội đồng khoa, Tổ chuyên môn)</t>
  </si>
  <si>
    <t xml:space="preserve">- Chứng chỉ tin học cơ bản trở lên
</t>
  </si>
  <si>
    <t>- Có ứng dụng CNTT vào giảng dạy
- Tham gia giảng dạy ít nhất một môn học có ứng dụng phần mềm CNTT (trừ microsoft offfice như word, powerpoint)</t>
  </si>
  <si>
    <t xml:space="preserve">
- Chứng chỉ sư phạm bậc 2
- Chứng chỉ sư phạm dạy nghề</t>
  </si>
  <si>
    <t>- Tham gia giảng dạy liên tục tính đến ngày đánh giá</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</si>
  <si>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</si>
  <si>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</si>
  <si>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</si>
  <si>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</si>
  <si>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Quản lý Phòng thực tập, thực hành
- Có tham gia thiết kế mô hình, sản phẩm, thiết bị dạy học phục vụ chung trong đơn vị (được Tổ, Hội đồng Khoa xác nhận)</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</si>
  <si>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</si>
  <si>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</si>
  <si>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</si>
  <si>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</si>
  <si>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</si>
  <si>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</si>
  <si>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</si>
  <si>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</si>
  <si>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</si>
  <si>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</si>
  <si>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</si>
  <si>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</si>
  <si>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</si>
  <si>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</si>
  <si>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</si>
  <si>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</si>
  <si>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Tham gia, hỗ trợ vận động và huy động các nguồn lực xã hội để phát triển hoạt động của đơn vị (có xác nhận).
- Thực hiện tốt công tác GVCN, CVHT;</t>
  </si>
  <si>
    <t>- GV đi tham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</si>
  <si>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</si>
  <si>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tổ Giám khảo hội giảng các cấp (Có quyết định)
- Tham gia giảng dạy trực tiếp tại các buổi hội giảng cấp khoa,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</si>
  <si>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</si>
  <si>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hoặc đơn vị tổ chức (có quyết định cử đi học, duyệt của BGH cho tổ chức lớp học và xác nhận hoàn thành khóa học)</t>
  </si>
  <si>
    <t>- Tham gia công tác hướng dẫn HSSV thực tập tại công ty, doanh nghiệp (có quyết định);</t>
  </si>
  <si>
    <t>- Tham gia hướng dẫn HSSV tham gia thi giỏi nghề các cấp</t>
  </si>
  <si>
    <t>- Có chứng chỉ NCKH hoặc bảng điểm thể hiện môn học NCKH trong quá trình đào tạo.</t>
  </si>
  <si>
    <t>- Tham gia đề tài NCKH cấp trường trở lên</t>
  </si>
  <si>
    <t xml:space="preserve">                                                Cấp trình độ giảng dạy:  Trung cấp và Cao đẳng</t>
  </si>
  <si>
    <r>
      <rPr>
        <i/>
        <sz val="13"/>
        <color theme="1"/>
        <rFont val="Times New Roman"/>
        <family val="1"/>
      </rPr>
      <t>TP. HCM, ngày…..tháng…..năm 2019</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</si>
  <si>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2019
</t>
    </r>
    <r>
      <rPr>
        <b/>
        <sz val="13"/>
        <color rgb="FF000000"/>
        <rFont val="Times New Roman"/>
        <family val="1"/>
      </rPr>
      <t>Trưởng khoa</t>
    </r>
    <r>
      <rPr>
        <i/>
        <sz val="13"/>
        <color rgb="FF000000"/>
        <rFont val="Times New Roman"/>
        <family val="1"/>
      </rPr>
      <t xml:space="preserve">
(ký và ghi rõ họ, tên)</t>
    </r>
  </si>
  <si>
    <r>
      <t xml:space="preserve">                                                 Khoa, tổ bộ môn: Khoa CN Nhiệt lạnh ; Bộ môn </t>
    </r>
    <r>
      <rPr>
        <b/>
        <sz val="13"/>
        <color rgb="FFFF0000"/>
        <rFont val="Calibri"/>
        <family val="2"/>
        <scheme val="minor"/>
      </rPr>
      <t>Cơ sở ngành</t>
    </r>
  </si>
  <si>
    <t xml:space="preserve">                                                Nhiệm vụ được phân công giảng dạy (Lý thuyết, thực hành, tích hợp):  Lý thuyết, thực hành</t>
  </si>
  <si>
    <t>- Bằng tốt nghiệp Đại học chuyên ngành Kỹ Thuật Nhiệt do ĐH Công Nghiệp Tp.HCM Cấp. Thạc sĩ chuyên ngành do trường ĐH Bách Khoa TPHCM Câp</t>
  </si>
  <si>
    <t>- Kết quả dự giờ, kiểm tra chuyên môn đạt từ loại khá 
- Tham gia hiệu chỉnh hoặc biên soạn các chương trình đào tạo 2018</t>
  </si>
  <si>
    <t>- Tham gia xây xây dựng chương trình, viết giáo trình tài liệu tham khảo.</t>
  </si>
  <si>
    <t>- Trực tiếp tham gia giảng dạy các môn Thực tập, Thực hành</t>
  </si>
  <si>
    <t xml:space="preserve">- Chứng chỉ IETS, chứng chỉ TOIEC, TOEFL có điểm tương đương. </t>
  </si>
  <si>
    <t>- Chứng chỉ tin học cơ bản trở lên</t>
  </si>
  <si>
    <t>- Chứng chỉ sư phạm bậc 2
- Chứng chỉ sư phạm dạy nghề</t>
  </si>
  <si>
    <t xml:space="preserve">- Thực hiện giảng dạy đúng, đủ theo lịch giảng dạy đã được duyệt </t>
  </si>
  <si>
    <t xml:space="preserve">- Thực hiện đánh giá đúng theo đề cương chi tiết môn học.
- Thực hiện đúng, đủ và kịp thời các công cụ phương pháp đánh giá để đăng ký hình thức đánh giá từ đầu năm học. </t>
  </si>
  <si>
    <t>- Thực hiện tốt công tác GVCN, CVHT;
- Trực tiếp hỗ trợ và tham gia tư vấn giáo dục giúp HSSV an tâm trong học tập.</t>
  </si>
  <si>
    <t>- Ứng dụng và sử dụng hiệu quả phần mềm sử dụng trong nhà trường như EMS-PMT, Website của trường, trang thư điện tử egov.lttc.edu.vn...</t>
  </si>
  <si>
    <t>- Tham gia đóng góp xây dựng nhà tình nghĩa, ủng hộ vào các quỹ do thành phố, trường kêu gọi</t>
  </si>
  <si>
    <t>- Thực hiện tốt công tác GVCN, CVHT;</t>
  </si>
  <si>
    <t>- Có mối quan hệ với các đơn vị, tổ chức, doanh nghiệp để đem lại lợi ích, hỗ trợ Nhà trường trong hoạt động đào tạo: Đưa SVHS đi thực tập tốt nghiệp (có xác nhận)</t>
  </si>
  <si>
    <t>- Có tham gia dự giờ đồng nghiệp và thực hiện đúng, đủ các hồ sơ yêu cầu về công tác dự giờ;
- Tham gia hỗ trợ, bồi dưỡng về chuyên môn cho đồng nghiệp (hướng dẫn GV thỉnh giảng)</t>
  </si>
  <si>
    <t>- Tham gia đầy đủ các buổi học tập, sinh hoạt chuyên môn do khoa, trường tổ chức (có xác nhận và báo cáo)
- Tự tham gia học tập, sinh hoạt về chuyên môn, nghiệp vụ (có xác nhận hoặc bằng cấp, chứng chỉ: hoàn thành bồi dưỡng kiến thức quốc phòng và an ninh..)</t>
  </si>
  <si>
    <t>- Tham gia và hoàn thành các khóa đào tạo về chuyên môn, nghiệp vụ do đơn vị cử đi hoặc đơn vị tổ chức (có quyết định cử đi học, duyệt của BGH cho tổ chức lớp học và xác nhận hoàn thành khóa học:  có xác nhận hoặc bằng cấp, chứng chỉ: hoàn thành bồi dưỡng kiến thức quốc phòng và an ninh)</t>
  </si>
  <si>
    <t>Bảng điểm cao học và nghiên cứu sinh</t>
  </si>
  <si>
    <r>
      <t xml:space="preserve">                                                 Họ và tên giảng viên:  </t>
    </r>
    <r>
      <rPr>
        <b/>
        <sz val="13"/>
        <color rgb="FFFF0000"/>
        <rFont val="Calibri"/>
        <family val="2"/>
        <scheme val="minor"/>
      </rPr>
      <t>HOÀNG VĂN VIẾT</t>
    </r>
  </si>
  <si>
    <t>HOÀNG VĂN VIẾT</t>
  </si>
  <si>
    <t xml:space="preserve"> + 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</si>
  <si>
    <t xml:space="preserve"> + Đọc và hiểu tài liệu chuyên ngành phục vụ công tác giảng dạy; mô tả được một số công việc cơ bản của ngành, nghề được phân công giảng dạy.</t>
  </si>
  <si>
    <t>+ Sử dụng thành thạo phần mềm dạy học chuyên ngành để thiết kế bài giảng, tài liệu giảng dạy.</t>
  </si>
  <si>
    <r>
      <t xml:space="preserve"> </t>
    </r>
    <r>
      <rPr>
        <sz val="12"/>
        <color rgb="FF000000"/>
        <rFont val="Times New Roman"/>
        <family val="1"/>
      </rPr>
      <t>+ Lập được kế hoạch giảng dạy môn học, mô-đun được phân công trên cơ sở chương trình, kế hoạch đào tạo của cả khóa học.</t>
    </r>
  </si>
  <si>
    <t xml:space="preserve"> + Bảo quản, lưu trữ, sử dụng hồ sơ dạy học theo quy định</t>
  </si>
  <si>
    <t>- Được phân công giảng dạy 2 học phần/năm học</t>
  </si>
  <si>
    <t>- Có bằng B Anh Văn</t>
  </si>
  <si>
    <t xml:space="preserve">- Tốt nghiệp Thạc sĩ trường ĐH GTVT Hà Nội ngành Kỹ Thuật Điều Khiển Và Tự Động Hóa
 - Tốt nghiệp Kỹ Sư Trường ĐH SPKT ngành Điện Khí Hóa Và Cung Cấp Điện 
 - Tốt nghiệp Trung Cấp Nghề bậc 3/7 trường CĐ Lý Tự Trọng ngành Cơ Điện Lạnh.
</t>
  </si>
  <si>
    <t xml:space="preserve">Bảng điểm cao học </t>
  </si>
  <si>
    <t xml:space="preserve"> Có các sản phẩm, mô hình tự làm hoặc tự thiết kế phục vụ giảng dạy (được Tổ, Hội đồng Khoa xác nhận)</t>
  </si>
  <si>
    <r>
      <t xml:space="preserve">                                                 Họ và tên giảng viên:  </t>
    </r>
    <r>
      <rPr>
        <b/>
        <sz val="13"/>
        <color rgb="FFFF0000"/>
        <rFont val="Calibri"/>
        <family val="2"/>
        <scheme val="minor"/>
      </rPr>
      <t>VÕ ANH HÀO</t>
    </r>
  </si>
  <si>
    <r>
      <t xml:space="preserve">Điểm đánh giá đạt được </t>
    </r>
    <r>
      <rPr>
        <b/>
        <i/>
        <sz val="9"/>
        <color rgb="FFFF0000"/>
        <rFont val="Times New Roman"/>
        <family val="1"/>
      </rPr>
      <t>(Nhà giáo tự cho điểm)</t>
    </r>
  </si>
  <si>
    <r>
      <t>Các minh chứng</t>
    </r>
    <r>
      <rPr>
        <b/>
        <i/>
        <sz val="9"/>
        <color rgb="FFFF0000"/>
        <rFont val="Times New Roman"/>
        <family val="1"/>
      </rPr>
      <t xml:space="preserve"> (Nhà giáo nhập minh chứng ở cột này; Mỗi tiêu chuẩn cho điểm phải có minh chứng)</t>
    </r>
  </si>
  <si>
    <r>
      <t xml:space="preserve">Điểm đánh giá đạt được </t>
    </r>
    <r>
      <rPr>
        <b/>
        <i/>
        <sz val="9"/>
        <color rgb="FFFF0000"/>
        <rFont val="Times New Roman"/>
        <family val="1"/>
      </rPr>
      <t>(Dành cho Trưởng bộ môn)</t>
    </r>
  </si>
  <si>
    <r>
      <t xml:space="preserve">Điểm đánh giá đạt được </t>
    </r>
    <r>
      <rPr>
        <b/>
        <i/>
        <sz val="9"/>
        <color rgb="FFFF0000"/>
        <rFont val="Times New Roman"/>
        <family val="1"/>
      </rPr>
      <t>(Dành cho Trưởng khoa)</t>
    </r>
  </si>
  <si>
    <r>
      <t>Các minh chứng</t>
    </r>
    <r>
      <rPr>
        <b/>
        <i/>
        <sz val="9"/>
        <color rgb="FFFF0000"/>
        <rFont val="Times New Roman"/>
        <family val="1"/>
      </rPr>
      <t xml:space="preserve"> (Khoa nhập minh chứng ở cột này; Mỗi tiêu chuẩn cho điểm phải có minh chứng)</t>
    </r>
  </si>
  <si>
    <r>
      <t xml:space="preserve">  </t>
    </r>
    <r>
      <rPr>
        <sz val="9"/>
        <color rgb="FF000000"/>
        <rFont val="Times New Roman"/>
        <family val="1"/>
      </rPr>
      <t>- Tiêu chuẩn 7 về Xây dựng kế hoạch, thực hiện các hoạt động giáo dục</t>
    </r>
  </si>
  <si>
    <r>
      <rPr>
        <i/>
        <sz val="9"/>
        <color theme="1"/>
        <rFont val="Times New Roman"/>
        <family val="1"/>
      </rPr>
      <t>TP. HCM, ngày…..tháng…..năm 2019</t>
    </r>
    <r>
      <rPr>
        <sz val="9"/>
        <color theme="1"/>
        <rFont val="Times New Roman"/>
        <family val="1"/>
      </rPr>
      <t xml:space="preserve">
</t>
    </r>
    <r>
      <rPr>
        <b/>
        <sz val="9"/>
        <color theme="1"/>
        <rFont val="Times New Roman"/>
        <family val="1"/>
      </rPr>
      <t>Nhà giáo tự đánh giá</t>
    </r>
    <r>
      <rPr>
        <sz val="9"/>
        <color theme="1"/>
        <rFont val="Times New Roman"/>
        <family val="1"/>
      </rPr>
      <t xml:space="preserve">
</t>
    </r>
    <r>
      <rPr>
        <i/>
        <sz val="9"/>
        <color theme="1"/>
        <rFont val="Times New Roman"/>
        <family val="1"/>
      </rPr>
      <t>(ký và ghi rõ họ, tên)</t>
    </r>
  </si>
  <si>
    <r>
      <t xml:space="preserve">TP.HCM, ngày…… tháng …… năm 2019
</t>
    </r>
    <r>
      <rPr>
        <b/>
        <sz val="9"/>
        <color rgb="FF000000"/>
        <rFont val="Times New Roman"/>
        <family val="1"/>
      </rPr>
      <t>Trưởng khoa</t>
    </r>
    <r>
      <rPr>
        <i/>
        <sz val="9"/>
        <color rgb="FF000000"/>
        <rFont val="Times New Roman"/>
        <family val="1"/>
      </rPr>
      <t xml:space="preserve">
(ký và ghi rõ họ, tên)</t>
    </r>
  </si>
  <si>
    <t>- Sử dụng đúng, hiệu quả các phương tiện, thiết bị dạy học</t>
  </si>
  <si>
    <t xml:space="preserve">- Có các sản phẩm, mô hình tự làm hoặc tự thiết kế phục vụ giảng dạy </t>
  </si>
  <si>
    <t>- Có kế hoạch giảng dạy, giáo án cho từng môn học và được Tổ chuyên môn đánh giá thông qua;</t>
  </si>
  <si>
    <t>- Có tham gia xây dựng, hiệu chỉnh chương trình đào tạo.
- Tham gia xây dựng, hiệu chỉnh chương trình khung và chương trình chi tiết.</t>
  </si>
  <si>
    <t>-Có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</si>
  <si>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xml:space="preserve">- Quản lý Phòng thực tập, thực hành
</t>
  </si>
  <si>
    <t xml:space="preserve">- Thực hiện đánh giá đúng theo đề cương chi tiết môn học.
</t>
  </si>
  <si>
    <t xml:space="preserve">                                      VÕ ANH HÀO</t>
  </si>
  <si>
    <t>- Thực hiện đúng kế hoạch, giáo án.
- Thực hiện tốt công tác GVCN;
- Thái độ học tập của HSSV (sĩ số lớp học theo thời gian)</t>
  </si>
  <si>
    <t>Tham gia đầy đủ các buổi học tập, sinh hoạt chuyên môn do khoa, trường tổ chức</t>
  </si>
  <si>
    <t xml:space="preserve">Tham gia đầy đủ các buổi học tập, sinh hoạt chuyên môn do khoa, trường tổ chức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</si>
</sst>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37"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sz val="13"/>
      <color theme="1"/>
      <name val="Calibri"/>
      <family val="2"/>
      <scheme val="minor"/>
    </font>
    <font>
      <b/>
      <sz val="18"/>
      <color theme="1"/>
      <name val="Calibri"/>
      <family val="2"/>
      <scheme val="minor"/>
    </font>
    <font>
      <b/>
      <sz val="11"/>
      <color theme="1"/>
      <name val="Calibri"/>
      <family val="2"/>
      <scheme val="minor"/>
    </font>
    <font>
      <sz val="13"/>
      <color theme="1"/>
      <name val="Times New Roman"/>
      <family val="1"/>
    </font>
    <font>
      <i/>
      <sz val="13"/>
      <color theme="1"/>
      <name val="Times New Roman"/>
      <family val="1"/>
    </font>
    <font>
      <b/>
      <sz val="13"/>
      <color theme="1"/>
      <name val="Times New Roman"/>
      <family val="1"/>
    </font>
    <font>
      <i/>
      <sz val="13"/>
      <color rgb="FF000000"/>
      <name val="Times New Roman"/>
      <family val="1"/>
    </font>
    <font>
      <b/>
      <sz val="13"/>
      <color rgb="FFFF0000"/>
      <name val="Calibri"/>
      <family val="2"/>
      <scheme val="minor"/>
    </font>
    <font>
      <b/>
      <sz val="14"/>
      <color theme="1"/>
      <name val="Times New Roman"/>
      <family val="1"/>
    </font>
    <font>
      <sz val="14"/>
      <color theme="1"/>
      <name val="Times New Roman"/>
      <family val="1"/>
    </font>
    <font>
      <b/>
      <sz val="9"/>
      <color rgb="FF000000"/>
      <name val="Times New Roman"/>
      <family val="1"/>
    </font>
    <font>
      <sz val="9"/>
      <color theme="1"/>
      <name val="Calibri"/>
      <family val="2"/>
      <scheme val="minor"/>
    </font>
    <font>
      <b/>
      <i/>
      <sz val="9"/>
      <color rgb="FF000000"/>
      <name val="Times New Roman"/>
      <family val="1"/>
    </font>
    <font>
      <b/>
      <i/>
      <sz val="9"/>
      <color rgb="FFFF0000"/>
      <name val="Times New Roman"/>
      <family val="1"/>
    </font>
    <font>
      <b/>
      <sz val="9"/>
      <color rgb="FFFF0000"/>
      <name val="Times New Roman"/>
      <family val="1"/>
    </font>
    <font>
      <b/>
      <sz val="9"/>
      <name val="Times New Roman"/>
      <family val="1"/>
    </font>
    <font>
      <sz val="9"/>
      <name val="Times New Roman"/>
      <family val="1"/>
    </font>
    <font>
      <b/>
      <sz val="9"/>
      <color theme="1"/>
      <name val="Times New Roman"/>
      <family val="1"/>
    </font>
    <font>
      <i/>
      <sz val="9"/>
      <color theme="1"/>
      <name val="Times New Roman"/>
      <family val="1"/>
    </font>
    <font>
      <i/>
      <sz val="9"/>
      <color rgb="FF000000"/>
      <name val="Times New Roman"/>
      <family val="1"/>
    </font>
    <font>
      <b/>
      <sz val="16"/>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121">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6" fillId="0" borderId="0" xfId="0" applyFont="1" applyAlignment="1">
      <alignment horizontal="left"/>
    </xf>
    <xf numFmtId="0" fontId="18" fillId="0" borderId="0" xfId="0" applyFont="1"/>
    <xf numFmtId="1" fontId="8" fillId="5" borderId="1" xfId="0" applyNumberFormat="1" applyFont="1" applyFill="1" applyBorder="1" applyAlignment="1">
      <alignment horizontal="center" vertical="center" wrapText="1"/>
    </xf>
    <xf numFmtId="49" fontId="2" fillId="2" borderId="1" xfId="0" applyNumberFormat="1" applyFont="1" applyFill="1" applyBorder="1" applyAlignment="1">
      <alignment horizontal="left" vertical="center" wrapText="1"/>
    </xf>
    <xf numFmtId="0" fontId="7" fillId="2" borderId="1" xfId="0" applyFont="1" applyFill="1" applyBorder="1" applyAlignment="1">
      <alignment horizontal="justify" vertical="center" wrapText="1"/>
    </xf>
    <xf numFmtId="0" fontId="7" fillId="2" borderId="4" xfId="0" applyFont="1" applyFill="1" applyBorder="1" applyAlignment="1">
      <alignment vertical="center" wrapText="1"/>
    </xf>
    <xf numFmtId="0" fontId="2" fillId="2" borderId="4" xfId="0" applyFont="1" applyFill="1" applyBorder="1" applyAlignment="1">
      <alignment horizontal="center" vertical="center" wrapText="1"/>
    </xf>
    <xf numFmtId="0" fontId="2" fillId="2" borderId="4" xfId="0" applyFont="1" applyFill="1" applyBorder="1" applyAlignment="1">
      <alignment vertical="center" wrapText="1"/>
    </xf>
    <xf numFmtId="0" fontId="18" fillId="0" borderId="0" xfId="0" applyFont="1" applyAlignment="1">
      <alignment horizontal="center"/>
    </xf>
    <xf numFmtId="0" fontId="0" fillId="0" borderId="0" xfId="0" applyAlignment="1">
      <alignment horizontal="center"/>
    </xf>
    <xf numFmtId="0" fontId="19" fillId="0" borderId="0" xfId="0" applyFont="1" applyAlignment="1">
      <alignment horizontal="center" vertical="center" wrapText="1"/>
    </xf>
    <xf numFmtId="0" fontId="0" fillId="0" borderId="0" xfId="0" applyAlignment="1">
      <alignment horizontal="center" vertical="center" wrapText="1"/>
    </xf>
    <xf numFmtId="0" fontId="22" fillId="0" borderId="0" xfId="0" applyFont="1" applyAlignment="1">
      <alignment horizontal="center" vertical="center" wrapText="1"/>
    </xf>
    <xf numFmtId="0" fontId="22" fillId="0" borderId="0" xfId="0" applyFont="1" applyAlignment="1">
      <alignment horizontal="center" vertical="center"/>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7"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24" fillId="0" borderId="0" xfId="0" applyFont="1" applyAlignment="1">
      <alignment horizontal="center"/>
    </xf>
    <xf numFmtId="0" fontId="25" fillId="0" borderId="0" xfId="0" applyFont="1" applyAlignment="1">
      <alignment horizontal="center"/>
    </xf>
    <xf numFmtId="0" fontId="26" fillId="2" borderId="2" xfId="0" applyFont="1" applyFill="1" applyBorder="1" applyAlignment="1">
      <alignment horizontal="center" vertical="center" wrapText="1"/>
    </xf>
    <xf numFmtId="0" fontId="26" fillId="2" borderId="4" xfId="0" applyFont="1" applyFill="1" applyBorder="1" applyAlignment="1">
      <alignment horizontal="center" vertical="center" wrapText="1"/>
    </xf>
    <xf numFmtId="0" fontId="26" fillId="2" borderId="5" xfId="0" applyFont="1" applyFill="1" applyBorder="1" applyAlignment="1">
      <alignment horizontal="center" vertical="center" wrapText="1"/>
    </xf>
    <xf numFmtId="0" fontId="26" fillId="2" borderId="6" xfId="0" applyFont="1" applyFill="1" applyBorder="1" applyAlignment="1">
      <alignment horizontal="center" vertical="center" wrapText="1"/>
    </xf>
    <xf numFmtId="0" fontId="27" fillId="0" borderId="0" xfId="0" applyFont="1"/>
    <xf numFmtId="0" fontId="26" fillId="2" borderId="3" xfId="0" applyFont="1" applyFill="1" applyBorder="1" applyAlignment="1">
      <alignment horizontal="center" vertical="center" wrapText="1"/>
    </xf>
    <xf numFmtId="0" fontId="28"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8" fillId="2" borderId="4" xfId="0" applyFont="1" applyFill="1" applyBorder="1" applyAlignment="1">
      <alignment horizontal="center" vertical="center" wrapText="1"/>
    </xf>
    <xf numFmtId="0" fontId="26" fillId="5" borderId="1" xfId="0" applyFont="1" applyFill="1" applyBorder="1" applyAlignment="1">
      <alignment horizontal="justify" vertical="center" wrapText="1"/>
    </xf>
    <xf numFmtId="0" fontId="30" fillId="5" borderId="1" xfId="0" applyFont="1" applyFill="1" applyBorder="1" applyAlignment="1">
      <alignment horizontal="center" vertical="center" wrapText="1"/>
    </xf>
    <xf numFmtId="1" fontId="30" fillId="5" borderId="1" xfId="0" applyNumberFormat="1" applyFont="1" applyFill="1" applyBorder="1" applyAlignment="1">
      <alignment horizontal="center" vertical="center" wrapText="1"/>
    </xf>
    <xf numFmtId="164" fontId="30" fillId="5" borderId="1" xfId="0" applyNumberFormat="1" applyFont="1" applyFill="1" applyBorder="1" applyAlignment="1">
      <alignment horizontal="center" vertical="center" wrapText="1"/>
    </xf>
    <xf numFmtId="0" fontId="26" fillId="5" borderId="1" xfId="0" applyFont="1" applyFill="1" applyBorder="1" applyAlignment="1">
      <alignment horizontal="center" vertical="center" wrapText="1"/>
    </xf>
    <xf numFmtId="0" fontId="5" fillId="6" borderId="1" xfId="0" applyFont="1" applyFill="1" applyBorder="1" applyAlignment="1">
      <alignment horizontal="justify" vertical="center" wrapText="1"/>
    </xf>
    <xf numFmtId="0" fontId="26" fillId="6" borderId="1" xfId="0" applyFont="1" applyFill="1" applyBorder="1" applyAlignment="1">
      <alignment horizontal="center" vertical="center" wrapText="1"/>
    </xf>
    <xf numFmtId="1" fontId="26" fillId="6" borderId="1" xfId="0" applyNumberFormat="1" applyFont="1" applyFill="1" applyBorder="1" applyAlignment="1">
      <alignment horizontal="center" vertical="center" wrapText="1"/>
    </xf>
    <xf numFmtId="164" fontId="26" fillId="6" borderId="1" xfId="0" applyNumberFormat="1" applyFont="1" applyFill="1" applyBorder="1" applyAlignment="1">
      <alignment horizontal="center" vertical="center" wrapText="1"/>
    </xf>
    <xf numFmtId="1" fontId="5" fillId="8" borderId="4" xfId="0" applyNumberFormat="1" applyFont="1" applyFill="1" applyBorder="1" applyAlignment="1">
      <alignment horizontal="center" vertical="center" wrapText="1"/>
    </xf>
    <xf numFmtId="164" fontId="31" fillId="6" borderId="1" xfId="0" applyNumberFormat="1" applyFont="1" applyFill="1" applyBorder="1" applyAlignment="1">
      <alignment horizontal="center" vertical="center" wrapText="1"/>
    </xf>
    <xf numFmtId="0" fontId="5" fillId="7" borderId="1" xfId="0" applyFont="1" applyFill="1" applyBorder="1" applyAlignment="1">
      <alignment horizontal="center" vertical="center" wrapText="1"/>
    </xf>
    <xf numFmtId="1" fontId="5" fillId="0" borderId="4" xfId="0" applyNumberFormat="1" applyFont="1" applyFill="1" applyBorder="1" applyAlignment="1">
      <alignment horizontal="center" vertical="center" wrapText="1"/>
    </xf>
    <xf numFmtId="164" fontId="5" fillId="7" borderId="1" xfId="0" applyNumberFormat="1" applyFont="1" applyFill="1" applyBorder="1" applyAlignment="1">
      <alignment horizontal="center" vertical="center" wrapText="1"/>
    </xf>
    <xf numFmtId="1" fontId="5" fillId="4" borderId="4" xfId="0" applyNumberFormat="1" applyFont="1" applyFill="1" applyBorder="1" applyAlignment="1">
      <alignment horizontal="center" vertical="center" wrapText="1"/>
    </xf>
    <xf numFmtId="164" fontId="32" fillId="4" borderId="1" xfId="0" applyNumberFormat="1" applyFont="1" applyFill="1" applyBorder="1" applyAlignment="1">
      <alignment horizontal="center" vertical="center" wrapText="1"/>
    </xf>
    <xf numFmtId="0" fontId="26" fillId="6" borderId="6" xfId="0" applyFont="1" applyFill="1" applyBorder="1" applyAlignment="1">
      <alignment horizontal="center" vertical="center" wrapText="1"/>
    </xf>
    <xf numFmtId="0" fontId="5" fillId="7" borderId="2" xfId="0" applyFont="1" applyFill="1" applyBorder="1" applyAlignment="1">
      <alignment horizontal="center" vertical="center" wrapText="1"/>
    </xf>
    <xf numFmtId="0" fontId="33" fillId="6" borderId="6" xfId="0" applyFont="1" applyFill="1" applyBorder="1" applyAlignment="1">
      <alignment horizontal="center" vertical="center" wrapText="1"/>
    </xf>
    <xf numFmtId="0" fontId="33" fillId="5" borderId="1" xfId="0" applyFont="1" applyFill="1" applyBorder="1" applyAlignment="1">
      <alignment horizontal="center" vertical="center"/>
    </xf>
    <xf numFmtId="0" fontId="33" fillId="6" borderId="1" xfId="0" applyFont="1" applyFill="1" applyBorder="1" applyAlignment="1">
      <alignment horizontal="center" vertical="center"/>
    </xf>
    <xf numFmtId="0" fontId="13" fillId="2" borderId="1" xfId="0" applyFont="1" applyFill="1" applyBorder="1" applyAlignment="1">
      <alignment horizontal="justify" vertical="center" wrapText="1"/>
    </xf>
    <xf numFmtId="0" fontId="13" fillId="6" borderId="1" xfId="0" applyFont="1" applyFill="1" applyBorder="1" applyAlignment="1">
      <alignment horizontal="justify" vertical="center" wrapText="1"/>
    </xf>
    <xf numFmtId="0" fontId="5" fillId="6" borderId="4" xfId="0" applyFont="1" applyFill="1" applyBorder="1" applyAlignment="1">
      <alignment vertical="center" wrapText="1"/>
    </xf>
    <xf numFmtId="0" fontId="26" fillId="5" borderId="4" xfId="0" applyFont="1" applyFill="1" applyBorder="1" applyAlignment="1">
      <alignment vertical="center" wrapText="1"/>
    </xf>
    <xf numFmtId="0" fontId="26" fillId="2" borderId="4" xfId="0" applyFont="1" applyFill="1" applyBorder="1" applyAlignment="1">
      <alignment vertical="center" wrapText="1"/>
    </xf>
    <xf numFmtId="0" fontId="26" fillId="7" borderId="1" xfId="0" applyFont="1" applyFill="1" applyBorder="1" applyAlignment="1">
      <alignment horizontal="center" vertical="center" wrapText="1"/>
    </xf>
    <xf numFmtId="1" fontId="26" fillId="3" borderId="1" xfId="0" applyNumberFormat="1" applyFont="1" applyFill="1" applyBorder="1" applyAlignment="1">
      <alignment horizontal="center" vertical="center" wrapText="1"/>
    </xf>
    <xf numFmtId="10" fontId="26" fillId="3" borderId="1" xfId="0" applyNumberFormat="1" applyFont="1" applyFill="1" applyBorder="1" applyAlignment="1">
      <alignment horizontal="center" vertical="center" wrapText="1"/>
    </xf>
    <xf numFmtId="0" fontId="5" fillId="2" borderId="1" xfId="0" applyFont="1" applyFill="1" applyBorder="1" applyAlignment="1">
      <alignment horizontal="center" vertical="center" wrapText="1"/>
    </xf>
    <xf numFmtId="0" fontId="26" fillId="3" borderId="1" xfId="0" applyFont="1" applyFill="1" applyBorder="1" applyAlignment="1">
      <alignment horizontal="center" vertical="center" wrapText="1"/>
    </xf>
    <xf numFmtId="0" fontId="26" fillId="2" borderId="6" xfId="0" applyFont="1" applyFill="1" applyBorder="1" applyAlignment="1">
      <alignment vertical="center" wrapText="1"/>
    </xf>
    <xf numFmtId="0" fontId="26" fillId="3" borderId="4" xfId="0" applyFont="1" applyFill="1" applyBorder="1" applyAlignment="1">
      <alignment horizontal="center" vertical="center" wrapText="1"/>
    </xf>
    <xf numFmtId="0" fontId="26" fillId="3" borderId="6" xfId="0" applyFont="1" applyFill="1" applyBorder="1" applyAlignment="1">
      <alignment horizontal="center" vertical="center" wrapText="1"/>
    </xf>
    <xf numFmtId="0" fontId="26" fillId="2" borderId="1" xfId="0" applyFont="1" applyFill="1" applyBorder="1" applyAlignment="1">
      <alignment horizontal="center" vertical="center" wrapText="1"/>
    </xf>
    <xf numFmtId="0" fontId="13" fillId="0" borderId="0" xfId="0" applyFont="1" applyAlignment="1">
      <alignment horizontal="center" vertical="center" wrapText="1"/>
    </xf>
    <xf numFmtId="0" fontId="27" fillId="0" borderId="0" xfId="0" applyFont="1" applyAlignment="1">
      <alignment horizontal="center" vertical="center" wrapText="1"/>
    </xf>
    <xf numFmtId="0" fontId="35" fillId="0" borderId="0" xfId="0" applyFont="1" applyAlignment="1">
      <alignment horizontal="center" vertical="center" wrapText="1"/>
    </xf>
    <xf numFmtId="0" fontId="36" fillId="0" borderId="0" xfId="0" applyFont="1" applyAlignment="1">
      <alignment horizontal="center" wrapText="1"/>
    </xf>
    <xf numFmtId="0" fontId="35" fillId="0" borderId="0" xfId="0" applyFont="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595934"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baseline="0">
                <a:solidFill>
                  <a:srgbClr val="000000"/>
                </a:solidFill>
                <a:effectLst/>
                <a:latin typeface="Times New Roman" pitchFamily="18" charset="0"/>
                <a:ea typeface="Times New Roman"/>
                <a:cs typeface="Times New Roman" pitchFamily="18" charset="0"/>
              </a:rPr>
              <a:t> CN NHIỆT LẠNH</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2" name="Group 1"/>
        <xdr:cNvGrpSpPr/>
      </xdr:nvGrpSpPr>
      <xdr:grpSpPr>
        <a:xfrm>
          <a:off x="27435" y="0"/>
          <a:ext cx="2979530" cy="1007370"/>
          <a:chOff x="95250" y="47625"/>
          <a:chExt cx="3240751" cy="743585"/>
        </a:xfrm>
      </xdr:grpSpPr>
      <xdr:sp macro="" textlink="">
        <xdr:nvSpPr>
          <xdr:cNvPr id="3"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baseline="0">
                <a:solidFill>
                  <a:srgbClr val="000000"/>
                </a:solidFill>
                <a:effectLst/>
                <a:latin typeface="Times New Roman" pitchFamily="18" charset="0"/>
                <a:ea typeface="Times New Roman"/>
                <a:cs typeface="Times New Roman" pitchFamily="18" charset="0"/>
              </a:rPr>
              <a:t> CN NHIỆT LẠNH</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4" name="Straight Connector 3"/>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5" name="Straight Connector 4"/>
        <xdr:cNvCxnSpPr/>
      </xdr:nvCxnSpPr>
      <xdr:spPr>
        <a:xfrm>
          <a:off x="6383407" y="573066"/>
          <a:ext cx="311418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88"/>
  <sheetViews>
    <sheetView topLeftCell="A73" zoomScale="70" zoomScaleNormal="70" workbookViewId="0">
      <selection activeCell="E33" sqref="E33"/>
    </sheetView>
  </sheetViews>
  <sheetFormatPr defaultRowHeight="15" x14ac:dyDescent="0.25"/>
  <cols>
    <col min="1" max="1" width="44.42578125" customWidth="1"/>
    <col min="4" max="4" width="13" customWidth="1"/>
    <col min="5" max="5" width="52.140625" customWidth="1"/>
    <col min="6" max="6" width="11.5703125" customWidth="1"/>
    <col min="7" max="7" width="11.140625" customWidth="1"/>
    <col min="8" max="8" width="13.85546875" customWidth="1"/>
    <col min="9" max="9" width="40" customWidth="1"/>
  </cols>
  <sheetData>
    <row r="1" spans="1:9" ht="12.2" customHeight="1" x14ac:dyDescent="0.25"/>
    <row r="2" spans="1:9" ht="33.4" customHeight="1" x14ac:dyDescent="0.3">
      <c r="E2" s="60" t="s">
        <v>76</v>
      </c>
      <c r="F2" s="61"/>
      <c r="G2" s="61"/>
      <c r="H2" s="61"/>
    </row>
    <row r="5" spans="1:9" ht="47.85" customHeight="1" x14ac:dyDescent="0.35">
      <c r="A5" s="62" t="s">
        <v>77</v>
      </c>
      <c r="B5" s="62"/>
      <c r="C5" s="62"/>
      <c r="D5" s="62"/>
      <c r="E5" s="62"/>
      <c r="F5" s="62"/>
      <c r="G5" s="62"/>
      <c r="H5" s="62"/>
      <c r="I5" s="62"/>
    </row>
    <row r="6" spans="1:9" x14ac:dyDescent="0.25">
      <c r="H6" t="e">
        <f>T.Viet!E20- Kết quả dự giờ, kiểm tra chuyên môn đạt từ loại khá trở lên
- Tham gia hiệu chỉnh hoặc biên soạn các chương trình đào tạo</f>
        <v>#VALUE!</v>
      </c>
    </row>
    <row r="7" spans="1:9" ht="22.15" customHeight="1" x14ac:dyDescent="0.3">
      <c r="A7" s="44" t="s">
        <v>145</v>
      </c>
      <c r="D7" s="45"/>
    </row>
    <row r="8" spans="1:9" ht="19.899999999999999" customHeight="1" x14ac:dyDescent="0.3">
      <c r="A8" s="44" t="s">
        <v>125</v>
      </c>
    </row>
    <row r="9" spans="1:9" ht="21.4" customHeight="1" x14ac:dyDescent="0.3">
      <c r="A9" s="44" t="s">
        <v>122</v>
      </c>
    </row>
    <row r="10" spans="1:9" ht="19.899999999999999" customHeight="1" x14ac:dyDescent="0.3">
      <c r="A10" s="44" t="s">
        <v>126</v>
      </c>
    </row>
    <row r="12" spans="1:9" ht="11.25" customHeight="1" x14ac:dyDescent="0.3">
      <c r="A12" s="44"/>
      <c r="B12" s="58"/>
      <c r="C12" s="59"/>
      <c r="D12" s="59"/>
      <c r="E12" s="59"/>
      <c r="F12" s="59"/>
      <c r="G12" s="59"/>
      <c r="H12" s="59"/>
      <c r="I12" s="59"/>
    </row>
    <row r="13" spans="1:9" ht="8.4499999999999993" customHeight="1" x14ac:dyDescent="0.25"/>
    <row r="14" spans="1:9" ht="11.45" customHeight="1" thickBot="1" x14ac:dyDescent="0.3"/>
    <row r="15" spans="1:9" ht="17.25" customHeight="1" thickBot="1" x14ac:dyDescent="0.3">
      <c r="A15" s="65" t="s">
        <v>0</v>
      </c>
      <c r="B15" s="65" t="s">
        <v>1</v>
      </c>
      <c r="C15" s="67" t="s">
        <v>2</v>
      </c>
      <c r="D15" s="68"/>
      <c r="E15" s="69"/>
      <c r="F15" s="67" t="s">
        <v>3</v>
      </c>
      <c r="G15" s="68"/>
      <c r="H15" s="68"/>
      <c r="I15" s="69"/>
    </row>
    <row r="16" spans="1:9" ht="168.75" customHeight="1" thickBot="1" x14ac:dyDescent="0.3">
      <c r="A16" s="66"/>
      <c r="B16" s="66"/>
      <c r="C16" s="24" t="s">
        <v>4</v>
      </c>
      <c r="D16" s="24" t="s">
        <v>5</v>
      </c>
      <c r="E16" s="1" t="s">
        <v>6</v>
      </c>
      <c r="F16" s="1" t="s">
        <v>7</v>
      </c>
      <c r="G16" s="1" t="s">
        <v>8</v>
      </c>
      <c r="H16" s="2" t="s">
        <v>9</v>
      </c>
      <c r="I16" s="1" t="s">
        <v>10</v>
      </c>
    </row>
    <row r="17" spans="1:9" ht="16.5" thickBot="1" x14ac:dyDescent="0.3">
      <c r="A17" s="14" t="s">
        <v>11</v>
      </c>
      <c r="B17" s="15">
        <v>20</v>
      </c>
      <c r="C17" s="46">
        <f>SUM(C18,C25,C28)</f>
        <v>22</v>
      </c>
      <c r="D17" s="16"/>
      <c r="E17" s="26"/>
      <c r="F17" s="46">
        <f>C17</f>
        <v>22</v>
      </c>
      <c r="G17" s="15"/>
      <c r="H17" s="16"/>
      <c r="I17" s="26"/>
    </row>
    <row r="18" spans="1:9" ht="16.5" thickBot="1" x14ac:dyDescent="0.3">
      <c r="A18" s="17" t="s">
        <v>12</v>
      </c>
      <c r="B18" s="18">
        <v>12</v>
      </c>
      <c r="C18" s="41">
        <f>SUM(C19:C27)</f>
        <v>14</v>
      </c>
      <c r="D18" s="19"/>
      <c r="E18" s="18"/>
      <c r="F18" s="37">
        <f>C18</f>
        <v>14</v>
      </c>
      <c r="G18" s="18"/>
      <c r="H18" s="20"/>
      <c r="I18" s="18"/>
    </row>
    <row r="19" spans="1:9" ht="181.5" customHeight="1" thickBot="1" x14ac:dyDescent="0.3">
      <c r="A19" s="4" t="s">
        <v>147</v>
      </c>
      <c r="B19" s="28">
        <v>2</v>
      </c>
      <c r="C19" s="25">
        <v>1</v>
      </c>
      <c r="D19" s="30"/>
      <c r="E19" s="47" t="s">
        <v>127</v>
      </c>
      <c r="F19" s="37">
        <f>C19</f>
        <v>1</v>
      </c>
      <c r="G19" s="12"/>
      <c r="H19" s="13"/>
      <c r="I19" s="47"/>
    </row>
    <row r="20" spans="1:9" ht="48" thickBot="1" x14ac:dyDescent="0.3">
      <c r="A20" s="4" t="s">
        <v>14</v>
      </c>
      <c r="B20" s="28">
        <v>2</v>
      </c>
      <c r="C20" s="25">
        <v>2</v>
      </c>
      <c r="D20" s="30"/>
      <c r="E20" s="47" t="s">
        <v>128</v>
      </c>
      <c r="F20" s="37">
        <f t="shared" ref="F20:F79" si="0">C20</f>
        <v>2</v>
      </c>
      <c r="G20" s="12"/>
      <c r="H20" s="13"/>
      <c r="I20" s="47"/>
    </row>
    <row r="21" spans="1:9" ht="16.5" thickBot="1" x14ac:dyDescent="0.3">
      <c r="A21" s="4" t="s">
        <v>15</v>
      </c>
      <c r="B21" s="28">
        <v>2</v>
      </c>
      <c r="C21" s="25">
        <v>1</v>
      </c>
      <c r="D21" s="30"/>
      <c r="E21" s="47" t="s">
        <v>152</v>
      </c>
      <c r="F21" s="37">
        <f t="shared" si="0"/>
        <v>1</v>
      </c>
      <c r="G21" s="12"/>
      <c r="H21" s="13"/>
      <c r="I21" s="47"/>
    </row>
    <row r="22" spans="1:9" ht="63.75" thickBot="1" x14ac:dyDescent="0.3">
      <c r="A22" s="4" t="s">
        <v>16</v>
      </c>
      <c r="B22" s="28">
        <v>2</v>
      </c>
      <c r="C22" s="25">
        <v>1</v>
      </c>
      <c r="D22" s="30"/>
      <c r="E22" s="47" t="s">
        <v>129</v>
      </c>
      <c r="F22" s="37">
        <f t="shared" si="0"/>
        <v>1</v>
      </c>
      <c r="G22" s="12"/>
      <c r="H22" s="13"/>
      <c r="I22" s="47"/>
    </row>
    <row r="23" spans="1:9" ht="32.25" thickBot="1" x14ac:dyDescent="0.3">
      <c r="A23" s="4" t="s">
        <v>17</v>
      </c>
      <c r="B23" s="28">
        <v>2</v>
      </c>
      <c r="C23" s="25">
        <v>1</v>
      </c>
      <c r="D23" s="30"/>
      <c r="E23" s="47" t="s">
        <v>130</v>
      </c>
      <c r="F23" s="37">
        <f t="shared" si="0"/>
        <v>1</v>
      </c>
      <c r="G23" s="12"/>
      <c r="H23" s="13"/>
      <c r="I23" s="47"/>
    </row>
    <row r="24" spans="1:9" ht="48" thickBot="1" x14ac:dyDescent="0.3">
      <c r="A24" s="4" t="s">
        <v>18</v>
      </c>
      <c r="B24" s="28">
        <v>2</v>
      </c>
      <c r="C24" s="25">
        <v>0</v>
      </c>
      <c r="D24" s="30"/>
      <c r="E24" s="47"/>
      <c r="F24" s="37">
        <f t="shared" si="0"/>
        <v>0</v>
      </c>
      <c r="G24" s="12"/>
      <c r="H24" s="13"/>
      <c r="I24" s="47"/>
    </row>
    <row r="25" spans="1:9" ht="16.5" thickBot="1" x14ac:dyDescent="0.3">
      <c r="A25" s="17" t="s">
        <v>19</v>
      </c>
      <c r="B25" s="18">
        <v>4</v>
      </c>
      <c r="C25" s="41">
        <f>SUM(C26:C27)</f>
        <v>4</v>
      </c>
      <c r="D25" s="19"/>
      <c r="E25" s="18"/>
      <c r="F25" s="37">
        <f t="shared" si="0"/>
        <v>4</v>
      </c>
      <c r="G25" s="18"/>
      <c r="H25" s="20"/>
      <c r="I25" s="31"/>
    </row>
    <row r="26" spans="1:9" ht="268.5" thickBot="1" x14ac:dyDescent="0.3">
      <c r="A26" s="4" t="s">
        <v>20</v>
      </c>
      <c r="B26" s="29">
        <v>2</v>
      </c>
      <c r="C26" s="25">
        <v>2</v>
      </c>
      <c r="D26" s="30"/>
      <c r="E26" s="47" t="s">
        <v>131</v>
      </c>
      <c r="F26" s="37">
        <f t="shared" si="0"/>
        <v>2</v>
      </c>
      <c r="G26" s="12"/>
      <c r="H26" s="13"/>
      <c r="I26" s="47"/>
    </row>
    <row r="27" spans="1:9" ht="79.5" thickBot="1" x14ac:dyDescent="0.3">
      <c r="A27" s="4" t="s">
        <v>148</v>
      </c>
      <c r="B27" s="28">
        <v>2</v>
      </c>
      <c r="C27" s="25">
        <v>2</v>
      </c>
      <c r="D27" s="30"/>
      <c r="E27" s="47" t="s">
        <v>86</v>
      </c>
      <c r="F27" s="37">
        <f t="shared" si="0"/>
        <v>2</v>
      </c>
      <c r="G27" s="12"/>
      <c r="H27" s="13"/>
      <c r="I27" s="47"/>
    </row>
    <row r="28" spans="1:9" ht="16.5" thickBot="1" x14ac:dyDescent="0.3">
      <c r="A28" s="17" t="s">
        <v>22</v>
      </c>
      <c r="B28" s="18">
        <v>4</v>
      </c>
      <c r="C28" s="41">
        <f>SUM(C29:C30)</f>
        <v>4</v>
      </c>
      <c r="D28" s="19"/>
      <c r="E28" s="18"/>
      <c r="F28" s="37">
        <f t="shared" si="0"/>
        <v>4</v>
      </c>
      <c r="G28" s="18"/>
      <c r="H28" s="20"/>
      <c r="I28" s="32"/>
    </row>
    <row r="29" spans="1:9" ht="95.25" thickBot="1" x14ac:dyDescent="0.3">
      <c r="A29" s="4" t="s">
        <v>23</v>
      </c>
      <c r="B29" s="28">
        <v>2</v>
      </c>
      <c r="C29" s="25">
        <v>2</v>
      </c>
      <c r="D29" s="30"/>
      <c r="E29" s="47" t="s">
        <v>132</v>
      </c>
      <c r="F29" s="37">
        <f t="shared" si="0"/>
        <v>2</v>
      </c>
      <c r="G29" s="12"/>
      <c r="H29" s="13"/>
      <c r="I29" s="47"/>
    </row>
    <row r="30" spans="1:9" ht="63.75" thickBot="1" x14ac:dyDescent="0.3">
      <c r="A30" s="4" t="s">
        <v>149</v>
      </c>
      <c r="B30" s="28">
        <v>2</v>
      </c>
      <c r="C30" s="25">
        <v>2</v>
      </c>
      <c r="D30" s="30"/>
      <c r="E30" s="47" t="s">
        <v>88</v>
      </c>
      <c r="F30" s="37">
        <f t="shared" si="0"/>
        <v>2</v>
      </c>
      <c r="G30" s="12"/>
      <c r="H30" s="13"/>
      <c r="I30" s="47"/>
    </row>
    <row r="31" spans="1:9" ht="16.5" thickBot="1" x14ac:dyDescent="0.3">
      <c r="A31" s="14" t="s">
        <v>25</v>
      </c>
      <c r="B31" s="15">
        <v>52</v>
      </c>
      <c r="C31" s="46">
        <f>SUM(C32,C35,C42,C47,C50,C53,C56,C61,C64,)</f>
        <v>44</v>
      </c>
      <c r="D31" s="16"/>
      <c r="E31" s="26"/>
      <c r="F31" s="37">
        <f>C31</f>
        <v>44</v>
      </c>
      <c r="G31" s="15"/>
      <c r="H31" s="16"/>
      <c r="I31" s="33"/>
    </row>
    <row r="32" spans="1:9" ht="32.25" thickBot="1" x14ac:dyDescent="0.3">
      <c r="A32" s="17" t="s">
        <v>26</v>
      </c>
      <c r="B32" s="18">
        <v>4</v>
      </c>
      <c r="C32" s="41">
        <f>SUM(C33:C34)</f>
        <v>4</v>
      </c>
      <c r="D32" s="19"/>
      <c r="E32" s="18"/>
      <c r="F32" s="37">
        <f>C32</f>
        <v>4</v>
      </c>
      <c r="G32" s="18"/>
      <c r="H32" s="20"/>
      <c r="I32" s="34"/>
    </row>
    <row r="33" spans="1:9" ht="111" thickBot="1" x14ac:dyDescent="0.3">
      <c r="A33" s="4" t="s">
        <v>27</v>
      </c>
      <c r="B33" s="28">
        <v>2</v>
      </c>
      <c r="C33" s="25">
        <v>2</v>
      </c>
      <c r="D33" s="30"/>
      <c r="E33" s="47" t="s">
        <v>133</v>
      </c>
      <c r="F33" s="37">
        <f t="shared" si="0"/>
        <v>2</v>
      </c>
      <c r="G33" s="12"/>
      <c r="H33" s="13"/>
      <c r="I33" s="47"/>
    </row>
    <row r="34" spans="1:9" ht="35.25" customHeight="1" thickBot="1" x14ac:dyDescent="0.3">
      <c r="A34" s="4" t="s">
        <v>28</v>
      </c>
      <c r="B34" s="28">
        <v>2</v>
      </c>
      <c r="C34" s="25">
        <v>2</v>
      </c>
      <c r="D34" s="30"/>
      <c r="E34" s="47" t="s">
        <v>90</v>
      </c>
      <c r="F34" s="37">
        <f t="shared" si="0"/>
        <v>2</v>
      </c>
      <c r="G34" s="12"/>
      <c r="H34" s="13"/>
      <c r="I34" s="47"/>
    </row>
    <row r="35" spans="1:9" ht="16.5" thickBot="1" x14ac:dyDescent="0.3">
      <c r="A35" s="17" t="s">
        <v>29</v>
      </c>
      <c r="B35" s="18">
        <v>12</v>
      </c>
      <c r="C35" s="41">
        <f>SUM(C36:C41)</f>
        <v>6</v>
      </c>
      <c r="D35" s="19"/>
      <c r="E35" s="18"/>
      <c r="F35" s="37">
        <f>C35</f>
        <v>6</v>
      </c>
      <c r="G35" s="18"/>
      <c r="H35" s="20"/>
      <c r="I35" s="34"/>
    </row>
    <row r="36" spans="1:9" ht="48" thickBot="1" x14ac:dyDescent="0.3">
      <c r="A36" s="48" t="s">
        <v>150</v>
      </c>
      <c r="B36" s="28">
        <v>2</v>
      </c>
      <c r="C36" s="25">
        <v>2</v>
      </c>
      <c r="D36" s="30"/>
      <c r="E36" s="47" t="s">
        <v>91</v>
      </c>
      <c r="F36" s="37">
        <f t="shared" si="0"/>
        <v>2</v>
      </c>
      <c r="G36" s="12"/>
      <c r="H36" s="13"/>
      <c r="I36" s="47"/>
    </row>
    <row r="37" spans="1:9" ht="32.25" thickBot="1" x14ac:dyDescent="0.3">
      <c r="A37" s="4" t="s">
        <v>31</v>
      </c>
      <c r="B37" s="28">
        <v>2</v>
      </c>
      <c r="C37" s="25">
        <v>2</v>
      </c>
      <c r="D37" s="30"/>
      <c r="E37" s="47" t="s">
        <v>92</v>
      </c>
      <c r="F37" s="37">
        <f t="shared" si="0"/>
        <v>2</v>
      </c>
      <c r="G37" s="12"/>
      <c r="H37" s="13"/>
      <c r="I37" s="47"/>
    </row>
    <row r="38" spans="1:9" ht="48" thickBot="1" x14ac:dyDescent="0.3">
      <c r="A38" s="4" t="s">
        <v>32</v>
      </c>
      <c r="B38" s="28">
        <v>2</v>
      </c>
      <c r="C38" s="25">
        <v>2</v>
      </c>
      <c r="D38" s="30"/>
      <c r="E38" s="47" t="s">
        <v>93</v>
      </c>
      <c r="F38" s="37">
        <f t="shared" si="0"/>
        <v>2</v>
      </c>
      <c r="G38" s="12"/>
      <c r="H38" s="13"/>
      <c r="I38" s="47"/>
    </row>
    <row r="39" spans="1:9" ht="32.25" thickBot="1" x14ac:dyDescent="0.3">
      <c r="A39" s="4" t="s">
        <v>33</v>
      </c>
      <c r="B39" s="28">
        <v>2</v>
      </c>
      <c r="C39" s="25">
        <v>0</v>
      </c>
      <c r="D39" s="30"/>
      <c r="E39" s="47"/>
      <c r="F39" s="37">
        <f t="shared" si="0"/>
        <v>0</v>
      </c>
      <c r="G39" s="12"/>
      <c r="H39" s="13"/>
      <c r="I39" s="47"/>
    </row>
    <row r="40" spans="1:9" ht="32.25" thickBot="1" x14ac:dyDescent="0.3">
      <c r="A40" s="4" t="s">
        <v>34</v>
      </c>
      <c r="B40" s="28">
        <v>2</v>
      </c>
      <c r="C40" s="25">
        <v>0</v>
      </c>
      <c r="D40" s="30"/>
      <c r="E40" s="47"/>
      <c r="F40" s="37">
        <f t="shared" si="0"/>
        <v>0</v>
      </c>
      <c r="G40" s="12"/>
      <c r="H40" s="13"/>
      <c r="I40" s="47"/>
    </row>
    <row r="41" spans="1:9" ht="63.75" thickBot="1" x14ac:dyDescent="0.3">
      <c r="A41" s="4" t="s">
        <v>35</v>
      </c>
      <c r="B41" s="28">
        <v>2</v>
      </c>
      <c r="C41" s="25">
        <v>0</v>
      </c>
      <c r="D41" s="30"/>
      <c r="E41" s="47"/>
      <c r="F41" s="37">
        <f t="shared" si="0"/>
        <v>0</v>
      </c>
      <c r="G41" s="12"/>
      <c r="H41" s="13"/>
      <c r="I41" s="47"/>
    </row>
    <row r="42" spans="1:9" ht="32.25" thickBot="1" x14ac:dyDescent="0.3">
      <c r="A42" s="17" t="s">
        <v>36</v>
      </c>
      <c r="B42" s="18">
        <v>8</v>
      </c>
      <c r="C42" s="41">
        <f>SUM(C43:C46)</f>
        <v>8</v>
      </c>
      <c r="D42" s="19"/>
      <c r="E42" s="18"/>
      <c r="F42" s="37">
        <f>C42</f>
        <v>8</v>
      </c>
      <c r="G42" s="18"/>
      <c r="H42" s="20"/>
      <c r="I42" s="34"/>
    </row>
    <row r="43" spans="1:9" ht="63.75" thickBot="1" x14ac:dyDescent="0.3">
      <c r="A43" s="4" t="s">
        <v>37</v>
      </c>
      <c r="B43" s="28">
        <v>2</v>
      </c>
      <c r="C43" s="25">
        <v>2</v>
      </c>
      <c r="D43" s="30"/>
      <c r="E43" s="47" t="s">
        <v>96</v>
      </c>
      <c r="F43" s="37">
        <f t="shared" si="0"/>
        <v>2</v>
      </c>
      <c r="G43" s="12"/>
      <c r="H43" s="13"/>
      <c r="I43" s="47"/>
    </row>
    <row r="44" spans="1:9" ht="42" customHeight="1" thickBot="1" x14ac:dyDescent="0.3">
      <c r="A44" s="4" t="s">
        <v>38</v>
      </c>
      <c r="B44" s="28">
        <v>2</v>
      </c>
      <c r="C44" s="25">
        <v>2</v>
      </c>
      <c r="D44" s="30"/>
      <c r="E44" s="47" t="s">
        <v>134</v>
      </c>
      <c r="F44" s="37">
        <f t="shared" si="0"/>
        <v>2</v>
      </c>
      <c r="G44" s="12"/>
      <c r="H44" s="13"/>
      <c r="I44" s="47"/>
    </row>
    <row r="45" spans="1:9" ht="70.5" customHeight="1" thickBot="1" x14ac:dyDescent="0.3">
      <c r="A45" s="4" t="s">
        <v>39</v>
      </c>
      <c r="B45" s="28">
        <v>2</v>
      </c>
      <c r="C45" s="25">
        <v>2</v>
      </c>
      <c r="D45" s="30"/>
      <c r="E45" s="47" t="s">
        <v>98</v>
      </c>
      <c r="F45" s="37">
        <f t="shared" si="0"/>
        <v>2</v>
      </c>
      <c r="G45" s="12"/>
      <c r="H45" s="13"/>
      <c r="I45" s="47"/>
    </row>
    <row r="46" spans="1:9" ht="57" customHeight="1" thickBot="1" x14ac:dyDescent="0.3">
      <c r="A46" s="4" t="s">
        <v>40</v>
      </c>
      <c r="B46" s="28">
        <v>2</v>
      </c>
      <c r="C46" s="25">
        <v>2</v>
      </c>
      <c r="D46" s="30"/>
      <c r="E46" s="47" t="s">
        <v>99</v>
      </c>
      <c r="F46" s="37">
        <f t="shared" si="0"/>
        <v>2</v>
      </c>
      <c r="G46" s="12"/>
      <c r="H46" s="13"/>
      <c r="I46" s="47"/>
    </row>
    <row r="47" spans="1:9" ht="32.25" thickBot="1" x14ac:dyDescent="0.3">
      <c r="A47" s="17" t="s">
        <v>41</v>
      </c>
      <c r="B47" s="18">
        <v>4</v>
      </c>
      <c r="C47" s="41">
        <f>SUM(C48:C49)</f>
        <v>4</v>
      </c>
      <c r="D47" s="19"/>
      <c r="E47" s="18"/>
      <c r="F47" s="37">
        <f>C47</f>
        <v>4</v>
      </c>
      <c r="G47" s="18"/>
      <c r="H47" s="20"/>
      <c r="I47" s="34"/>
    </row>
    <row r="48" spans="1:9" ht="89.25" customHeight="1" thickBot="1" x14ac:dyDescent="0.3">
      <c r="A48" s="4" t="s">
        <v>42</v>
      </c>
      <c r="B48" s="28">
        <v>2</v>
      </c>
      <c r="C48" s="25">
        <v>2</v>
      </c>
      <c r="D48" s="30"/>
      <c r="E48" s="47" t="s">
        <v>135</v>
      </c>
      <c r="F48" s="37">
        <f t="shared" si="0"/>
        <v>2</v>
      </c>
      <c r="G48" s="12"/>
      <c r="H48" s="13"/>
      <c r="I48" s="47"/>
    </row>
    <row r="49" spans="1:9" ht="63.75" thickBot="1" x14ac:dyDescent="0.3">
      <c r="A49" s="4" t="s">
        <v>43</v>
      </c>
      <c r="B49" s="28">
        <v>2</v>
      </c>
      <c r="C49" s="25">
        <v>2</v>
      </c>
      <c r="D49" s="30"/>
      <c r="E49" s="47" t="s">
        <v>101</v>
      </c>
      <c r="F49" s="37">
        <f t="shared" si="0"/>
        <v>2</v>
      </c>
      <c r="G49" s="12"/>
      <c r="H49" s="13"/>
      <c r="I49" s="47"/>
    </row>
    <row r="50" spans="1:9" ht="16.5" thickBot="1" x14ac:dyDescent="0.3">
      <c r="A50" s="17" t="s">
        <v>44</v>
      </c>
      <c r="B50" s="18">
        <v>4</v>
      </c>
      <c r="C50" s="41">
        <f>SUM(C51:C52)</f>
        <v>4</v>
      </c>
      <c r="D50" s="19"/>
      <c r="E50" s="18"/>
      <c r="F50" s="37">
        <f>C50</f>
        <v>4</v>
      </c>
      <c r="G50" s="18"/>
      <c r="H50" s="20"/>
      <c r="I50" s="34"/>
    </row>
    <row r="51" spans="1:9" ht="32.25" thickBot="1" x14ac:dyDescent="0.3">
      <c r="A51" s="4" t="s">
        <v>45</v>
      </c>
      <c r="B51" s="28">
        <v>2</v>
      </c>
      <c r="C51" s="25">
        <v>2</v>
      </c>
      <c r="D51" s="30"/>
      <c r="E51" s="47" t="s">
        <v>102</v>
      </c>
      <c r="F51" s="37">
        <f t="shared" si="0"/>
        <v>2</v>
      </c>
      <c r="G51" s="12"/>
      <c r="H51" s="13"/>
      <c r="I51" s="47"/>
    </row>
    <row r="52" spans="1:9" ht="32.25" thickBot="1" x14ac:dyDescent="0.3">
      <c r="A52" s="4" t="s">
        <v>151</v>
      </c>
      <c r="B52" s="28">
        <v>2</v>
      </c>
      <c r="C52" s="25">
        <v>2</v>
      </c>
      <c r="D52" s="30"/>
      <c r="E52" s="47" t="s">
        <v>103</v>
      </c>
      <c r="F52" s="37">
        <f t="shared" si="0"/>
        <v>2</v>
      </c>
      <c r="G52" s="12"/>
      <c r="H52" s="13"/>
      <c r="I52" s="47"/>
    </row>
    <row r="53" spans="1:9" ht="32.25" thickBot="1" x14ac:dyDescent="0.3">
      <c r="A53" s="17" t="s">
        <v>46</v>
      </c>
      <c r="B53" s="18">
        <v>4</v>
      </c>
      <c r="C53" s="41">
        <f>SUM(C54:C55)</f>
        <v>4</v>
      </c>
      <c r="D53" s="19"/>
      <c r="E53" s="18"/>
      <c r="F53" s="37">
        <f>C53</f>
        <v>4</v>
      </c>
      <c r="G53" s="18"/>
      <c r="H53" s="20"/>
      <c r="I53" s="34"/>
    </row>
    <row r="54" spans="1:9" ht="63.75" thickBot="1" x14ac:dyDescent="0.3">
      <c r="A54" s="4" t="s">
        <v>47</v>
      </c>
      <c r="B54" s="28">
        <v>2</v>
      </c>
      <c r="C54" s="25">
        <v>2</v>
      </c>
      <c r="D54" s="30"/>
      <c r="E54" s="47" t="s">
        <v>104</v>
      </c>
      <c r="F54" s="37">
        <f t="shared" si="0"/>
        <v>2</v>
      </c>
      <c r="G54" s="12"/>
      <c r="H54" s="13"/>
      <c r="I54" s="47"/>
    </row>
    <row r="55" spans="1:9" ht="110.25" customHeight="1" thickBot="1" x14ac:dyDescent="0.3">
      <c r="A55" s="4" t="s">
        <v>48</v>
      </c>
      <c r="B55" s="28">
        <v>2</v>
      </c>
      <c r="C55" s="25">
        <v>2</v>
      </c>
      <c r="D55" s="30"/>
      <c r="E55" s="47" t="s">
        <v>105</v>
      </c>
      <c r="F55" s="37">
        <f t="shared" si="0"/>
        <v>2</v>
      </c>
      <c r="G55" s="12"/>
      <c r="H55" s="13"/>
      <c r="I55" s="47"/>
    </row>
    <row r="56" spans="1:9" ht="32.25" thickBot="1" x14ac:dyDescent="0.3">
      <c r="A56" s="21" t="s">
        <v>49</v>
      </c>
      <c r="B56" s="18">
        <v>8</v>
      </c>
      <c r="C56" s="41">
        <f>SUM(C57:C60)</f>
        <v>8</v>
      </c>
      <c r="D56" s="19"/>
      <c r="E56" s="18"/>
      <c r="F56" s="37">
        <f>C56</f>
        <v>8</v>
      </c>
      <c r="G56" s="18"/>
      <c r="H56" s="20"/>
      <c r="I56" s="34"/>
    </row>
    <row r="57" spans="1:9" ht="48" thickBot="1" x14ac:dyDescent="0.3">
      <c r="A57" s="4" t="s">
        <v>50</v>
      </c>
      <c r="B57" s="28">
        <v>2</v>
      </c>
      <c r="C57" s="25">
        <v>2</v>
      </c>
      <c r="D57" s="30"/>
      <c r="E57" s="47" t="s">
        <v>106</v>
      </c>
      <c r="F57" s="37">
        <f t="shared" si="0"/>
        <v>2</v>
      </c>
      <c r="G57" s="12"/>
      <c r="H57" s="13"/>
      <c r="I57" s="47"/>
    </row>
    <row r="58" spans="1:9" ht="63.75" thickBot="1" x14ac:dyDescent="0.3">
      <c r="A58" s="4" t="s">
        <v>51</v>
      </c>
      <c r="B58" s="28">
        <v>2</v>
      </c>
      <c r="C58" s="25">
        <v>2</v>
      </c>
      <c r="D58" s="30"/>
      <c r="E58" s="47" t="s">
        <v>107</v>
      </c>
      <c r="F58" s="37">
        <f t="shared" si="0"/>
        <v>2</v>
      </c>
      <c r="G58" s="12"/>
      <c r="H58" s="13"/>
      <c r="I58" s="47"/>
    </row>
    <row r="59" spans="1:9" ht="48" thickBot="1" x14ac:dyDescent="0.3">
      <c r="A59" s="4" t="s">
        <v>52</v>
      </c>
      <c r="B59" s="28">
        <v>2</v>
      </c>
      <c r="C59" s="25">
        <v>2</v>
      </c>
      <c r="D59" s="30"/>
      <c r="E59" s="47" t="s">
        <v>136</v>
      </c>
      <c r="F59" s="37">
        <f t="shared" si="0"/>
        <v>2</v>
      </c>
      <c r="G59" s="12"/>
      <c r="H59" s="13"/>
      <c r="I59" s="47"/>
    </row>
    <row r="60" spans="1:9" ht="105.75" customHeight="1" thickBot="1" x14ac:dyDescent="0.3">
      <c r="A60" s="4" t="s">
        <v>53</v>
      </c>
      <c r="B60" s="28">
        <v>2</v>
      </c>
      <c r="C60" s="25">
        <v>2</v>
      </c>
      <c r="D60" s="30"/>
      <c r="E60" s="47" t="s">
        <v>109</v>
      </c>
      <c r="F60" s="37">
        <f t="shared" si="0"/>
        <v>2</v>
      </c>
      <c r="G60" s="12"/>
      <c r="H60" s="13"/>
      <c r="I60" s="47"/>
    </row>
    <row r="61" spans="1:9" ht="32.25" thickBot="1" x14ac:dyDescent="0.3">
      <c r="A61" s="17" t="s">
        <v>54</v>
      </c>
      <c r="B61" s="18">
        <v>4</v>
      </c>
      <c r="C61" s="41">
        <f>SUM(C62:C63)</f>
        <v>4</v>
      </c>
      <c r="D61" s="19"/>
      <c r="E61" s="18"/>
      <c r="F61" s="37">
        <f>C61</f>
        <v>4</v>
      </c>
      <c r="G61" s="18"/>
      <c r="H61" s="20"/>
      <c r="I61" s="18"/>
    </row>
    <row r="62" spans="1:9" ht="48" thickBot="1" x14ac:dyDescent="0.3">
      <c r="A62" s="4" t="s">
        <v>55</v>
      </c>
      <c r="B62" s="28">
        <v>2</v>
      </c>
      <c r="C62" s="25">
        <v>2</v>
      </c>
      <c r="D62" s="30"/>
      <c r="E62" s="47" t="s">
        <v>137</v>
      </c>
      <c r="F62" s="37">
        <f t="shared" si="0"/>
        <v>2</v>
      </c>
      <c r="G62" s="12"/>
      <c r="H62" s="13"/>
      <c r="I62" s="47"/>
    </row>
    <row r="63" spans="1:9" ht="32.25" thickBot="1" x14ac:dyDescent="0.3">
      <c r="A63" s="4" t="s">
        <v>56</v>
      </c>
      <c r="B63" s="28">
        <v>2</v>
      </c>
      <c r="C63" s="25">
        <v>2</v>
      </c>
      <c r="D63" s="30"/>
      <c r="E63" s="47" t="s">
        <v>138</v>
      </c>
      <c r="F63" s="37">
        <f t="shared" si="0"/>
        <v>2</v>
      </c>
      <c r="G63" s="12"/>
      <c r="H63" s="13"/>
      <c r="I63" s="47"/>
    </row>
    <row r="64" spans="1:9" ht="16.5" thickBot="1" x14ac:dyDescent="0.3">
      <c r="A64" s="22" t="s">
        <v>57</v>
      </c>
      <c r="B64" s="18">
        <v>4</v>
      </c>
      <c r="C64" s="41">
        <f>SUM(C65:C66)</f>
        <v>2</v>
      </c>
      <c r="D64" s="19"/>
      <c r="E64" s="18"/>
      <c r="F64" s="37">
        <f>C64</f>
        <v>2</v>
      </c>
      <c r="G64" s="18"/>
      <c r="H64" s="20"/>
      <c r="I64" s="18"/>
    </row>
    <row r="65" spans="1:9" ht="79.5" thickBot="1" x14ac:dyDescent="0.3">
      <c r="A65" s="49" t="s">
        <v>58</v>
      </c>
      <c r="B65" s="28">
        <v>2</v>
      </c>
      <c r="C65" s="25">
        <v>1</v>
      </c>
      <c r="D65" s="30"/>
      <c r="E65" s="47" t="s">
        <v>139</v>
      </c>
      <c r="F65" s="37">
        <f t="shared" si="0"/>
        <v>1</v>
      </c>
      <c r="G65" s="12"/>
      <c r="H65" s="13"/>
      <c r="I65" s="47"/>
    </row>
    <row r="66" spans="1:9" ht="111" thickBot="1" x14ac:dyDescent="0.3">
      <c r="A66" s="50" t="s">
        <v>59</v>
      </c>
      <c r="B66" s="28">
        <v>2</v>
      </c>
      <c r="C66" s="25">
        <v>1</v>
      </c>
      <c r="D66" s="30"/>
      <c r="E66" s="47" t="s">
        <v>140</v>
      </c>
      <c r="F66" s="37">
        <f t="shared" si="0"/>
        <v>1</v>
      </c>
      <c r="G66" s="12"/>
      <c r="H66" s="13"/>
      <c r="I66" s="47"/>
    </row>
    <row r="67" spans="1:9" ht="32.25" thickBot="1" x14ac:dyDescent="0.3">
      <c r="A67" s="23" t="s">
        <v>60</v>
      </c>
      <c r="B67" s="15">
        <v>16</v>
      </c>
      <c r="C67" s="15">
        <f>SUM(C68,C73,C76)</f>
        <v>10</v>
      </c>
      <c r="D67" s="16"/>
      <c r="E67" s="26"/>
      <c r="F67" s="37">
        <f>C67</f>
        <v>10</v>
      </c>
      <c r="G67" s="15"/>
      <c r="H67" s="16"/>
      <c r="I67" s="26"/>
    </row>
    <row r="68" spans="1:9" ht="16.5" thickBot="1" x14ac:dyDescent="0.3">
      <c r="A68" s="22" t="s">
        <v>61</v>
      </c>
      <c r="B68" s="18">
        <v>8</v>
      </c>
      <c r="C68" s="41">
        <f>SUM(C69:C72)</f>
        <v>6</v>
      </c>
      <c r="D68" s="19"/>
      <c r="E68" s="18"/>
      <c r="F68" s="37">
        <f>C68</f>
        <v>6</v>
      </c>
      <c r="G68" s="18"/>
      <c r="H68" s="20"/>
      <c r="I68" s="18"/>
    </row>
    <row r="69" spans="1:9" ht="63.75" thickBot="1" x14ac:dyDescent="0.3">
      <c r="A69" s="51" t="s">
        <v>62</v>
      </c>
      <c r="B69" s="28">
        <v>2</v>
      </c>
      <c r="C69" s="25">
        <v>2</v>
      </c>
      <c r="D69" s="30"/>
      <c r="E69" s="47" t="s">
        <v>141</v>
      </c>
      <c r="F69" s="37">
        <f t="shared" si="0"/>
        <v>2</v>
      </c>
      <c r="G69" s="12"/>
      <c r="H69" s="13"/>
      <c r="I69" s="47"/>
    </row>
    <row r="70" spans="1:9" ht="16.5" thickBot="1" x14ac:dyDescent="0.3">
      <c r="A70" s="51" t="s">
        <v>63</v>
      </c>
      <c r="B70" s="28">
        <v>2</v>
      </c>
      <c r="C70" s="25">
        <v>0</v>
      </c>
      <c r="D70" s="30"/>
      <c r="E70" s="47"/>
      <c r="F70" s="37">
        <f t="shared" si="0"/>
        <v>0</v>
      </c>
      <c r="G70" s="12"/>
      <c r="H70" s="13"/>
      <c r="I70" s="47"/>
    </row>
    <row r="71" spans="1:9" ht="79.5" thickBot="1" x14ac:dyDescent="0.3">
      <c r="A71" s="51" t="s">
        <v>64</v>
      </c>
      <c r="B71" s="28">
        <v>2</v>
      </c>
      <c r="C71" s="25">
        <v>2</v>
      </c>
      <c r="D71" s="30"/>
      <c r="E71" s="47" t="s">
        <v>142</v>
      </c>
      <c r="F71" s="37">
        <f t="shared" si="0"/>
        <v>2</v>
      </c>
      <c r="G71" s="12"/>
      <c r="H71" s="13"/>
      <c r="I71" s="47"/>
    </row>
    <row r="72" spans="1:9" ht="95.25" thickBot="1" x14ac:dyDescent="0.3">
      <c r="A72" s="51" t="s">
        <v>65</v>
      </c>
      <c r="B72" s="28">
        <v>2</v>
      </c>
      <c r="C72" s="25">
        <v>2</v>
      </c>
      <c r="D72" s="30"/>
      <c r="E72" s="47" t="s">
        <v>143</v>
      </c>
      <c r="F72" s="37">
        <f t="shared" si="0"/>
        <v>2</v>
      </c>
      <c r="G72" s="12"/>
      <c r="H72" s="13"/>
      <c r="I72" s="47"/>
    </row>
    <row r="73" spans="1:9" ht="32.25" thickBot="1" x14ac:dyDescent="0.3">
      <c r="A73" s="22" t="s">
        <v>66</v>
      </c>
      <c r="B73" s="18">
        <v>4</v>
      </c>
      <c r="C73" s="41">
        <f>SUM(C74:C75)</f>
        <v>2</v>
      </c>
      <c r="D73" s="19"/>
      <c r="E73" s="18"/>
      <c r="F73" s="37">
        <f>C73</f>
        <v>2</v>
      </c>
      <c r="G73" s="18"/>
      <c r="H73" s="20"/>
      <c r="I73" s="18"/>
    </row>
    <row r="74" spans="1:9" ht="32.25" thickBot="1" x14ac:dyDescent="0.3">
      <c r="A74" s="51" t="s">
        <v>67</v>
      </c>
      <c r="B74" s="28">
        <v>2</v>
      </c>
      <c r="C74" s="25">
        <v>2</v>
      </c>
      <c r="D74" s="30"/>
      <c r="E74" s="47" t="s">
        <v>118</v>
      </c>
      <c r="F74" s="37">
        <f t="shared" si="0"/>
        <v>2</v>
      </c>
      <c r="G74" s="12"/>
      <c r="H74" s="13"/>
      <c r="I74" s="47"/>
    </row>
    <row r="75" spans="1:9" ht="32.25" thickBot="1" x14ac:dyDescent="0.3">
      <c r="A75" s="51" t="s">
        <v>68</v>
      </c>
      <c r="B75" s="28">
        <v>2</v>
      </c>
      <c r="C75" s="25">
        <v>0</v>
      </c>
      <c r="D75" s="30"/>
      <c r="E75" s="47"/>
      <c r="F75" s="37">
        <f t="shared" si="0"/>
        <v>0</v>
      </c>
      <c r="G75" s="12"/>
      <c r="H75" s="13"/>
      <c r="I75" s="47"/>
    </row>
    <row r="76" spans="1:9" ht="16.5" thickBot="1" x14ac:dyDescent="0.3">
      <c r="A76" s="22" t="s">
        <v>69</v>
      </c>
      <c r="B76" s="18">
        <v>4</v>
      </c>
      <c r="C76" s="41">
        <f>SUM(C77:C78)</f>
        <v>2</v>
      </c>
      <c r="D76" s="19"/>
      <c r="E76" s="18"/>
      <c r="F76" s="37">
        <f>C76</f>
        <v>2</v>
      </c>
      <c r="G76" s="18"/>
      <c r="H76" s="20"/>
      <c r="I76" s="18"/>
    </row>
    <row r="77" spans="1:9" ht="32.25" thickBot="1" x14ac:dyDescent="0.3">
      <c r="A77" s="51" t="s">
        <v>70</v>
      </c>
      <c r="B77" s="28">
        <v>2</v>
      </c>
      <c r="C77" s="25">
        <v>2</v>
      </c>
      <c r="D77" s="30"/>
      <c r="E77" s="47" t="s">
        <v>144</v>
      </c>
      <c r="F77" s="37">
        <f t="shared" si="0"/>
        <v>2</v>
      </c>
      <c r="G77" s="12"/>
      <c r="H77" s="13"/>
      <c r="I77" s="47"/>
    </row>
    <row r="78" spans="1:9" ht="32.25" thickBot="1" x14ac:dyDescent="0.3">
      <c r="A78" s="49" t="s">
        <v>71</v>
      </c>
      <c r="B78" s="28">
        <v>2</v>
      </c>
      <c r="C78" s="25">
        <v>0</v>
      </c>
      <c r="D78" s="30"/>
      <c r="E78" s="47"/>
      <c r="F78" s="37">
        <f t="shared" si="0"/>
        <v>0</v>
      </c>
      <c r="G78" s="12"/>
      <c r="H78" s="13"/>
      <c r="I78" s="47"/>
    </row>
    <row r="79" spans="1:9" ht="16.5" thickBot="1" x14ac:dyDescent="0.3">
      <c r="A79" s="9" t="s">
        <v>72</v>
      </c>
      <c r="B79" s="27">
        <v>88</v>
      </c>
      <c r="C79" s="11">
        <f>SUM(C17,C31,C67)</f>
        <v>76</v>
      </c>
      <c r="D79" s="35"/>
      <c r="E79" s="3"/>
      <c r="F79" s="37">
        <f t="shared" si="0"/>
        <v>76</v>
      </c>
      <c r="G79" s="10"/>
      <c r="H79" s="35"/>
      <c r="I79" s="3"/>
    </row>
    <row r="80" spans="1:9" ht="16.5" thickBot="1" x14ac:dyDescent="0.3">
      <c r="A80" s="9" t="s">
        <v>73</v>
      </c>
      <c r="B80" s="27">
        <v>100</v>
      </c>
      <c r="C80" s="11"/>
      <c r="D80" s="35"/>
      <c r="E80" s="3"/>
      <c r="F80" s="37"/>
      <c r="G80" s="11"/>
      <c r="H80" s="35"/>
      <c r="I80" s="3"/>
    </row>
    <row r="81" spans="1:10" ht="16.5" thickBot="1" x14ac:dyDescent="0.3">
      <c r="A81" s="9" t="s">
        <v>74</v>
      </c>
      <c r="B81" s="39"/>
      <c r="C81" s="63"/>
      <c r="D81" s="64"/>
      <c r="E81" s="5"/>
      <c r="F81" s="3"/>
      <c r="G81" s="63"/>
      <c r="H81" s="64"/>
      <c r="I81" s="5"/>
    </row>
    <row r="83" spans="1:10" ht="70.900000000000006" customHeight="1" x14ac:dyDescent="0.25">
      <c r="A83" s="54" t="s">
        <v>123</v>
      </c>
      <c r="B83" s="55"/>
      <c r="C83" s="55"/>
      <c r="D83" s="55"/>
      <c r="E83" s="55"/>
      <c r="H83" s="56" t="s">
        <v>124</v>
      </c>
      <c r="I83" s="57"/>
      <c r="J83" s="57"/>
    </row>
    <row r="88" spans="1:10" x14ac:dyDescent="0.25">
      <c r="B88" s="52" t="s">
        <v>146</v>
      </c>
      <c r="C88" s="53"/>
      <c r="D88" s="53"/>
    </row>
  </sheetData>
  <mergeCells count="12">
    <mergeCell ref="B88:D88"/>
    <mergeCell ref="A83:E83"/>
    <mergeCell ref="H83:J83"/>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scale="61" fitToHeight="0"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6"/>
  <sheetViews>
    <sheetView tabSelected="1" workbookViewId="0">
      <selection activeCell="A11" sqref="A11:XFD12"/>
    </sheetView>
  </sheetViews>
  <sheetFormatPr defaultRowHeight="15" x14ac:dyDescent="0.25"/>
  <cols>
    <col min="1" max="1" width="38.140625" customWidth="1"/>
    <col min="2" max="2" width="6.28515625" customWidth="1"/>
    <col min="3" max="3" width="6.7109375" customWidth="1"/>
    <col min="4" max="4" width="9.85546875" customWidth="1"/>
    <col min="5" max="5" width="27" customWidth="1"/>
    <col min="6" max="6" width="8.5703125" customWidth="1"/>
    <col min="7" max="7" width="7.5703125" customWidth="1"/>
    <col min="8" max="8" width="8.85546875" customWidth="1"/>
    <col min="9" max="9" width="20.7109375" customWidth="1"/>
  </cols>
  <sheetData>
    <row r="1" spans="1:10" ht="12.2" customHeight="1" x14ac:dyDescent="0.25"/>
    <row r="2" spans="1:10" ht="33.4" customHeight="1" x14ac:dyDescent="0.3">
      <c r="E2" s="60" t="s">
        <v>76</v>
      </c>
      <c r="F2" s="61"/>
      <c r="G2" s="61"/>
      <c r="H2" s="61"/>
    </row>
    <row r="5" spans="1:10" ht="47.85" customHeight="1" x14ac:dyDescent="0.35">
      <c r="A5" s="119" t="s">
        <v>77</v>
      </c>
      <c r="B5" s="119"/>
      <c r="C5" s="119"/>
      <c r="D5" s="119"/>
      <c r="E5" s="119"/>
      <c r="F5" s="119"/>
      <c r="G5" s="119"/>
      <c r="H5" s="119"/>
      <c r="I5" s="119"/>
    </row>
    <row r="7" spans="1:10" ht="22.15" customHeight="1" x14ac:dyDescent="0.3">
      <c r="A7" s="44" t="s">
        <v>157</v>
      </c>
      <c r="D7" s="45"/>
    </row>
    <row r="8" spans="1:10" ht="19.899999999999999" customHeight="1" x14ac:dyDescent="0.3">
      <c r="A8" s="44" t="s">
        <v>125</v>
      </c>
    </row>
    <row r="9" spans="1:10" ht="21.4" customHeight="1" x14ac:dyDescent="0.3">
      <c r="A9" s="44" t="s">
        <v>122</v>
      </c>
    </row>
    <row r="10" spans="1:10" ht="19.899999999999999" customHeight="1" x14ac:dyDescent="0.3">
      <c r="A10" s="44" t="s">
        <v>126</v>
      </c>
    </row>
    <row r="11" spans="1:10" ht="8.4499999999999993" customHeight="1" x14ac:dyDescent="0.25"/>
    <row r="12" spans="1:10" ht="11.45" customHeight="1" thickBot="1" x14ac:dyDescent="0.3"/>
    <row r="13" spans="1:10" ht="17.25" customHeight="1" thickBot="1" x14ac:dyDescent="0.3">
      <c r="A13" s="72" t="s">
        <v>0</v>
      </c>
      <c r="B13" s="72" t="s">
        <v>1</v>
      </c>
      <c r="C13" s="73" t="s">
        <v>2</v>
      </c>
      <c r="D13" s="74"/>
      <c r="E13" s="75"/>
      <c r="F13" s="73" t="s">
        <v>3</v>
      </c>
      <c r="G13" s="74"/>
      <c r="H13" s="74"/>
      <c r="I13" s="75"/>
      <c r="J13" s="76"/>
    </row>
    <row r="14" spans="1:10" ht="111.75" customHeight="1" thickBot="1" x14ac:dyDescent="0.3">
      <c r="A14" s="77"/>
      <c r="B14" s="77"/>
      <c r="C14" s="78" t="s">
        <v>158</v>
      </c>
      <c r="D14" s="78" t="s">
        <v>5</v>
      </c>
      <c r="E14" s="79" t="s">
        <v>159</v>
      </c>
      <c r="F14" s="79" t="s">
        <v>160</v>
      </c>
      <c r="G14" s="79" t="s">
        <v>161</v>
      </c>
      <c r="H14" s="80" t="s">
        <v>9</v>
      </c>
      <c r="I14" s="79" t="s">
        <v>162</v>
      </c>
      <c r="J14" s="76"/>
    </row>
    <row r="15" spans="1:10" ht="15.75" thickBot="1" x14ac:dyDescent="0.3">
      <c r="A15" s="81" t="s">
        <v>11</v>
      </c>
      <c r="B15" s="82">
        <v>20</v>
      </c>
      <c r="C15" s="83">
        <f>SUM(C16,C23,C26)</f>
        <v>21</v>
      </c>
      <c r="D15" s="84"/>
      <c r="E15" s="85"/>
      <c r="F15" s="83">
        <f>C15</f>
        <v>21</v>
      </c>
      <c r="G15" s="82"/>
      <c r="H15" s="84"/>
      <c r="I15" s="85"/>
      <c r="J15" s="76"/>
    </row>
    <row r="16" spans="1:10" ht="15.75" thickBot="1" x14ac:dyDescent="0.3">
      <c r="A16" s="86" t="s">
        <v>12</v>
      </c>
      <c r="B16" s="87">
        <v>12</v>
      </c>
      <c r="C16" s="88">
        <f>SUM(C17:C25)</f>
        <v>14</v>
      </c>
      <c r="D16" s="89"/>
      <c r="E16" s="87"/>
      <c r="F16" s="90">
        <f>C16</f>
        <v>14</v>
      </c>
      <c r="G16" s="87"/>
      <c r="H16" s="91"/>
      <c r="I16" s="87"/>
      <c r="J16" s="76"/>
    </row>
    <row r="17" spans="1:10" ht="130.5" customHeight="1" thickBot="1" x14ac:dyDescent="0.3">
      <c r="A17" s="6" t="s">
        <v>147</v>
      </c>
      <c r="B17" s="92">
        <v>2</v>
      </c>
      <c r="C17" s="93">
        <v>2</v>
      </c>
      <c r="D17" s="94"/>
      <c r="E17" s="40" t="s">
        <v>154</v>
      </c>
      <c r="F17" s="90">
        <f>C17</f>
        <v>2</v>
      </c>
      <c r="G17" s="95"/>
      <c r="H17" s="96"/>
      <c r="I17" s="40"/>
      <c r="J17" s="76"/>
    </row>
    <row r="18" spans="1:10" ht="48.75" customHeight="1" thickBot="1" x14ac:dyDescent="0.3">
      <c r="A18" s="6" t="s">
        <v>14</v>
      </c>
      <c r="B18" s="92">
        <v>2</v>
      </c>
      <c r="C18" s="93">
        <v>2</v>
      </c>
      <c r="D18" s="94"/>
      <c r="E18" s="40" t="s">
        <v>128</v>
      </c>
      <c r="F18" s="90">
        <f t="shared" ref="F18:F77" si="0">C18</f>
        <v>2</v>
      </c>
      <c r="G18" s="95"/>
      <c r="H18" s="96"/>
      <c r="I18" s="40"/>
      <c r="J18" s="76"/>
    </row>
    <row r="19" spans="1:10" ht="24.75" thickBot="1" x14ac:dyDescent="0.3">
      <c r="A19" s="6" t="s">
        <v>15</v>
      </c>
      <c r="B19" s="92">
        <v>2</v>
      </c>
      <c r="C19" s="93">
        <v>1</v>
      </c>
      <c r="D19" s="94"/>
      <c r="E19" s="40" t="s">
        <v>152</v>
      </c>
      <c r="F19" s="90">
        <f t="shared" si="0"/>
        <v>1</v>
      </c>
      <c r="G19" s="95"/>
      <c r="H19" s="96"/>
      <c r="I19" s="40"/>
      <c r="J19" s="76"/>
    </row>
    <row r="20" spans="1:10" ht="48.75" thickBot="1" x14ac:dyDescent="0.3">
      <c r="A20" s="6" t="s">
        <v>16</v>
      </c>
      <c r="B20" s="92">
        <v>2</v>
      </c>
      <c r="C20" s="93">
        <v>1</v>
      </c>
      <c r="D20" s="94"/>
      <c r="E20" s="40" t="s">
        <v>129</v>
      </c>
      <c r="F20" s="90">
        <f t="shared" si="0"/>
        <v>1</v>
      </c>
      <c r="G20" s="95"/>
      <c r="H20" s="96"/>
      <c r="I20" s="40"/>
      <c r="J20" s="76"/>
    </row>
    <row r="21" spans="1:10" ht="24.75" thickBot="1" x14ac:dyDescent="0.3">
      <c r="A21" s="6" t="s">
        <v>17</v>
      </c>
      <c r="B21" s="92">
        <v>2</v>
      </c>
      <c r="C21" s="93">
        <v>1</v>
      </c>
      <c r="D21" s="94"/>
      <c r="E21" s="40" t="s">
        <v>130</v>
      </c>
      <c r="F21" s="90">
        <f t="shared" si="0"/>
        <v>1</v>
      </c>
      <c r="G21" s="95"/>
      <c r="H21" s="96"/>
      <c r="I21" s="40"/>
      <c r="J21" s="76"/>
    </row>
    <row r="22" spans="1:10" ht="36.75" thickBot="1" x14ac:dyDescent="0.3">
      <c r="A22" s="6" t="s">
        <v>18</v>
      </c>
      <c r="B22" s="92">
        <v>2</v>
      </c>
      <c r="C22" s="93">
        <v>1</v>
      </c>
      <c r="D22" s="94"/>
      <c r="E22" s="40"/>
      <c r="F22" s="90">
        <f t="shared" si="0"/>
        <v>1</v>
      </c>
      <c r="G22" s="95"/>
      <c r="H22" s="96"/>
      <c r="I22" s="40"/>
      <c r="J22" s="76"/>
    </row>
    <row r="23" spans="1:10" ht="15.75" thickBot="1" x14ac:dyDescent="0.3">
      <c r="A23" s="86" t="s">
        <v>19</v>
      </c>
      <c r="B23" s="87">
        <v>4</v>
      </c>
      <c r="C23" s="88">
        <f>SUM(C24:C25)</f>
        <v>3</v>
      </c>
      <c r="D23" s="89"/>
      <c r="E23" s="87"/>
      <c r="F23" s="90">
        <f t="shared" si="0"/>
        <v>3</v>
      </c>
      <c r="G23" s="87"/>
      <c r="H23" s="91"/>
      <c r="I23" s="97"/>
      <c r="J23" s="76"/>
    </row>
    <row r="24" spans="1:10" ht="192.75" thickBot="1" x14ac:dyDescent="0.3">
      <c r="A24" s="6" t="s">
        <v>20</v>
      </c>
      <c r="B24" s="98">
        <v>2</v>
      </c>
      <c r="C24" s="93">
        <v>1</v>
      </c>
      <c r="D24" s="94"/>
      <c r="E24" s="40" t="s">
        <v>153</v>
      </c>
      <c r="F24" s="90">
        <f t="shared" si="0"/>
        <v>1</v>
      </c>
      <c r="G24" s="95"/>
      <c r="H24" s="96"/>
      <c r="I24" s="40"/>
      <c r="J24" s="76"/>
    </row>
    <row r="25" spans="1:10" ht="84.75" thickBot="1" x14ac:dyDescent="0.3">
      <c r="A25" s="6" t="s">
        <v>148</v>
      </c>
      <c r="B25" s="92">
        <v>2</v>
      </c>
      <c r="C25" s="93">
        <v>2</v>
      </c>
      <c r="D25" s="94"/>
      <c r="E25" s="40" t="s">
        <v>86</v>
      </c>
      <c r="F25" s="90">
        <f t="shared" si="0"/>
        <v>2</v>
      </c>
      <c r="G25" s="95"/>
      <c r="H25" s="96"/>
      <c r="I25" s="40"/>
      <c r="J25" s="76"/>
    </row>
    <row r="26" spans="1:10" ht="15.75" thickBot="1" x14ac:dyDescent="0.3">
      <c r="A26" s="86" t="s">
        <v>22</v>
      </c>
      <c r="B26" s="87">
        <v>4</v>
      </c>
      <c r="C26" s="88">
        <f>SUM(C27:C28)</f>
        <v>4</v>
      </c>
      <c r="D26" s="89"/>
      <c r="E26" s="87"/>
      <c r="F26" s="90">
        <f t="shared" si="0"/>
        <v>4</v>
      </c>
      <c r="G26" s="87"/>
      <c r="H26" s="91"/>
      <c r="I26" s="99"/>
      <c r="J26" s="76"/>
    </row>
    <row r="27" spans="1:10" ht="72.75" thickBot="1" x14ac:dyDescent="0.3">
      <c r="A27" s="6" t="s">
        <v>23</v>
      </c>
      <c r="B27" s="92">
        <v>2</v>
      </c>
      <c r="C27" s="93">
        <v>2</v>
      </c>
      <c r="D27" s="94"/>
      <c r="E27" s="40" t="s">
        <v>132</v>
      </c>
      <c r="F27" s="90">
        <f t="shared" si="0"/>
        <v>2</v>
      </c>
      <c r="G27" s="95"/>
      <c r="H27" s="96"/>
      <c r="I27" s="40"/>
      <c r="J27" s="76"/>
    </row>
    <row r="28" spans="1:10" ht="48.75" thickBot="1" x14ac:dyDescent="0.3">
      <c r="A28" s="6" t="s">
        <v>149</v>
      </c>
      <c r="B28" s="92">
        <v>2</v>
      </c>
      <c r="C28" s="93">
        <v>2</v>
      </c>
      <c r="D28" s="94"/>
      <c r="E28" s="40" t="s">
        <v>88</v>
      </c>
      <c r="F28" s="90">
        <f t="shared" si="0"/>
        <v>2</v>
      </c>
      <c r="G28" s="95"/>
      <c r="H28" s="96"/>
      <c r="I28" s="40"/>
      <c r="J28" s="76"/>
    </row>
    <row r="29" spans="1:10" ht="15.75" thickBot="1" x14ac:dyDescent="0.3">
      <c r="A29" s="81" t="s">
        <v>25</v>
      </c>
      <c r="B29" s="82">
        <v>52</v>
      </c>
      <c r="C29" s="83">
        <f>SUM(C30,C33,C40,C45,C48,C51,C54,C59,C62,)</f>
        <v>49</v>
      </c>
      <c r="D29" s="84"/>
      <c r="E29" s="85"/>
      <c r="F29" s="90">
        <f>C29</f>
        <v>49</v>
      </c>
      <c r="G29" s="82"/>
      <c r="H29" s="84"/>
      <c r="I29" s="100"/>
      <c r="J29" s="76"/>
    </row>
    <row r="30" spans="1:10" ht="24.75" thickBot="1" x14ac:dyDescent="0.3">
      <c r="A30" s="86" t="s">
        <v>26</v>
      </c>
      <c r="B30" s="87">
        <v>4</v>
      </c>
      <c r="C30" s="88">
        <f>SUM(C31:C32)</f>
        <v>4</v>
      </c>
      <c r="D30" s="89"/>
      <c r="E30" s="87"/>
      <c r="F30" s="90">
        <f>C30</f>
        <v>4</v>
      </c>
      <c r="G30" s="87"/>
      <c r="H30" s="91"/>
      <c r="I30" s="101"/>
      <c r="J30" s="76"/>
    </row>
    <row r="31" spans="1:10" ht="72.75" thickBot="1" x14ac:dyDescent="0.3">
      <c r="A31" s="6" t="s">
        <v>27</v>
      </c>
      <c r="B31" s="92">
        <v>2</v>
      </c>
      <c r="C31" s="93">
        <v>2</v>
      </c>
      <c r="D31" s="94"/>
      <c r="E31" s="40" t="s">
        <v>133</v>
      </c>
      <c r="F31" s="90">
        <f t="shared" si="0"/>
        <v>2</v>
      </c>
      <c r="G31" s="95"/>
      <c r="H31" s="96"/>
      <c r="I31" s="40"/>
      <c r="J31" s="76"/>
    </row>
    <row r="32" spans="1:10" ht="35.25" customHeight="1" thickBot="1" x14ac:dyDescent="0.3">
      <c r="A32" s="6" t="s">
        <v>28</v>
      </c>
      <c r="B32" s="92">
        <v>2</v>
      </c>
      <c r="C32" s="93">
        <v>2</v>
      </c>
      <c r="D32" s="94"/>
      <c r="E32" s="40" t="s">
        <v>90</v>
      </c>
      <c r="F32" s="90">
        <f t="shared" si="0"/>
        <v>2</v>
      </c>
      <c r="G32" s="95"/>
      <c r="H32" s="96"/>
      <c r="I32" s="40"/>
      <c r="J32" s="76"/>
    </row>
    <row r="33" spans="1:10" ht="15.75" thickBot="1" x14ac:dyDescent="0.3">
      <c r="A33" s="86" t="s">
        <v>29</v>
      </c>
      <c r="B33" s="87">
        <v>12</v>
      </c>
      <c r="C33" s="88">
        <f>SUM(C34:C39)</f>
        <v>11</v>
      </c>
      <c r="D33" s="89"/>
      <c r="E33" s="87"/>
      <c r="F33" s="90">
        <f>C33</f>
        <v>11</v>
      </c>
      <c r="G33" s="87"/>
      <c r="H33" s="91"/>
      <c r="I33" s="101"/>
      <c r="J33" s="76"/>
    </row>
    <row r="34" spans="1:10" ht="57" customHeight="1" thickBot="1" x14ac:dyDescent="0.3">
      <c r="A34" s="102" t="s">
        <v>30</v>
      </c>
      <c r="B34" s="92">
        <v>2</v>
      </c>
      <c r="C34" s="93">
        <v>2</v>
      </c>
      <c r="D34" s="94"/>
      <c r="E34" s="40" t="s">
        <v>91</v>
      </c>
      <c r="F34" s="90">
        <f t="shared" si="0"/>
        <v>2</v>
      </c>
      <c r="G34" s="95"/>
      <c r="H34" s="96"/>
      <c r="I34" s="40"/>
      <c r="J34" s="76"/>
    </row>
    <row r="35" spans="1:10" ht="33" customHeight="1" thickBot="1" x14ac:dyDescent="0.3">
      <c r="A35" s="6" t="s">
        <v>31</v>
      </c>
      <c r="B35" s="92">
        <v>2</v>
      </c>
      <c r="C35" s="93">
        <v>2</v>
      </c>
      <c r="D35" s="94"/>
      <c r="E35" s="40" t="s">
        <v>92</v>
      </c>
      <c r="F35" s="90">
        <f t="shared" si="0"/>
        <v>2</v>
      </c>
      <c r="G35" s="95"/>
      <c r="H35" s="96"/>
      <c r="I35" s="40"/>
      <c r="J35" s="76"/>
    </row>
    <row r="36" spans="1:10" ht="36.75" thickBot="1" x14ac:dyDescent="0.3">
      <c r="A36" s="6" t="s">
        <v>32</v>
      </c>
      <c r="B36" s="92">
        <v>2</v>
      </c>
      <c r="C36" s="93">
        <v>2</v>
      </c>
      <c r="D36" s="94"/>
      <c r="E36" s="40" t="s">
        <v>93</v>
      </c>
      <c r="F36" s="90">
        <f t="shared" si="0"/>
        <v>2</v>
      </c>
      <c r="G36" s="95"/>
      <c r="H36" s="96"/>
      <c r="I36" s="40"/>
      <c r="J36" s="76"/>
    </row>
    <row r="37" spans="1:10" ht="24.75" thickBot="1" x14ac:dyDescent="0.3">
      <c r="A37" s="6" t="s">
        <v>33</v>
      </c>
      <c r="B37" s="92">
        <v>2</v>
      </c>
      <c r="C37" s="93">
        <v>2</v>
      </c>
      <c r="D37" s="94"/>
      <c r="E37" s="40" t="s">
        <v>166</v>
      </c>
      <c r="F37" s="90">
        <f t="shared" si="0"/>
        <v>2</v>
      </c>
      <c r="G37" s="95"/>
      <c r="H37" s="96"/>
      <c r="I37" s="40"/>
      <c r="J37" s="76"/>
    </row>
    <row r="38" spans="1:10" ht="24.75" thickBot="1" x14ac:dyDescent="0.3">
      <c r="A38" s="6" t="s">
        <v>34</v>
      </c>
      <c r="B38" s="92">
        <v>2</v>
      </c>
      <c r="C38" s="93">
        <v>2</v>
      </c>
      <c r="D38" s="94"/>
      <c r="E38" s="40" t="s">
        <v>167</v>
      </c>
      <c r="F38" s="90">
        <f t="shared" si="0"/>
        <v>2</v>
      </c>
      <c r="G38" s="95"/>
      <c r="H38" s="96"/>
      <c r="I38" s="40"/>
      <c r="J38" s="76"/>
    </row>
    <row r="39" spans="1:10" ht="48.75" thickBot="1" x14ac:dyDescent="0.3">
      <c r="A39" s="6" t="s">
        <v>35</v>
      </c>
      <c r="B39" s="92">
        <v>2</v>
      </c>
      <c r="C39" s="93">
        <v>1</v>
      </c>
      <c r="D39" s="94"/>
      <c r="E39" s="40" t="s">
        <v>171</v>
      </c>
      <c r="F39" s="90">
        <f t="shared" si="0"/>
        <v>1</v>
      </c>
      <c r="G39" s="95"/>
      <c r="H39" s="96"/>
      <c r="I39" s="40"/>
      <c r="J39" s="76"/>
    </row>
    <row r="40" spans="1:10" ht="15.75" thickBot="1" x14ac:dyDescent="0.3">
      <c r="A40" s="86" t="s">
        <v>36</v>
      </c>
      <c r="B40" s="87">
        <v>8</v>
      </c>
      <c r="C40" s="88">
        <f>SUM(C41:C44)</f>
        <v>8</v>
      </c>
      <c r="D40" s="89"/>
      <c r="E40" s="87"/>
      <c r="F40" s="90">
        <f>C40</f>
        <v>8</v>
      </c>
      <c r="G40" s="87"/>
      <c r="H40" s="91"/>
      <c r="I40" s="101"/>
      <c r="J40" s="76"/>
    </row>
    <row r="41" spans="1:10" ht="36.75" thickBot="1" x14ac:dyDescent="0.3">
      <c r="A41" s="6" t="s">
        <v>37</v>
      </c>
      <c r="B41" s="92">
        <v>2</v>
      </c>
      <c r="C41" s="93">
        <v>2</v>
      </c>
      <c r="D41" s="94"/>
      <c r="E41" s="40" t="s">
        <v>168</v>
      </c>
      <c r="F41" s="90">
        <f t="shared" si="0"/>
        <v>2</v>
      </c>
      <c r="G41" s="95"/>
      <c r="H41" s="96"/>
      <c r="I41" s="40"/>
      <c r="J41" s="76"/>
    </row>
    <row r="42" spans="1:10" ht="42" customHeight="1" thickBot="1" x14ac:dyDescent="0.3">
      <c r="A42" s="6" t="s">
        <v>38</v>
      </c>
      <c r="B42" s="92">
        <v>2</v>
      </c>
      <c r="C42" s="93">
        <v>2</v>
      </c>
      <c r="D42" s="94"/>
      <c r="E42" s="40" t="s">
        <v>134</v>
      </c>
      <c r="F42" s="90">
        <f t="shared" si="0"/>
        <v>2</v>
      </c>
      <c r="G42" s="95"/>
      <c r="H42" s="96"/>
      <c r="I42" s="40"/>
      <c r="J42" s="76"/>
    </row>
    <row r="43" spans="1:10" ht="70.5" customHeight="1" thickBot="1" x14ac:dyDescent="0.3">
      <c r="A43" s="6" t="s">
        <v>39</v>
      </c>
      <c r="B43" s="92">
        <v>2</v>
      </c>
      <c r="C43" s="93">
        <v>2</v>
      </c>
      <c r="D43" s="94"/>
      <c r="E43" s="40" t="s">
        <v>98</v>
      </c>
      <c r="F43" s="90">
        <f t="shared" si="0"/>
        <v>2</v>
      </c>
      <c r="G43" s="95"/>
      <c r="H43" s="96"/>
      <c r="I43" s="40"/>
      <c r="J43" s="76"/>
    </row>
    <row r="44" spans="1:10" ht="57" customHeight="1" thickBot="1" x14ac:dyDescent="0.3">
      <c r="A44" s="6" t="s">
        <v>40</v>
      </c>
      <c r="B44" s="92">
        <v>2</v>
      </c>
      <c r="C44" s="93">
        <v>2</v>
      </c>
      <c r="D44" s="94"/>
      <c r="E44" s="40" t="s">
        <v>99</v>
      </c>
      <c r="F44" s="90">
        <f t="shared" si="0"/>
        <v>2</v>
      </c>
      <c r="G44" s="95"/>
      <c r="H44" s="96"/>
      <c r="I44" s="40"/>
      <c r="J44" s="76"/>
    </row>
    <row r="45" spans="1:10" ht="24.75" thickBot="1" x14ac:dyDescent="0.3">
      <c r="A45" s="86" t="s">
        <v>41</v>
      </c>
      <c r="B45" s="87">
        <v>4</v>
      </c>
      <c r="C45" s="88">
        <f>SUM(C46:C47)</f>
        <v>4</v>
      </c>
      <c r="D45" s="89"/>
      <c r="E45" s="87"/>
      <c r="F45" s="90">
        <f>C45</f>
        <v>4</v>
      </c>
      <c r="G45" s="87"/>
      <c r="H45" s="91"/>
      <c r="I45" s="101"/>
      <c r="J45" s="76"/>
    </row>
    <row r="46" spans="1:10" ht="50.25" customHeight="1" thickBot="1" x14ac:dyDescent="0.3">
      <c r="A46" s="6" t="s">
        <v>42</v>
      </c>
      <c r="B46" s="92">
        <v>2</v>
      </c>
      <c r="C46" s="93">
        <v>2</v>
      </c>
      <c r="D46" s="94"/>
      <c r="E46" s="40" t="s">
        <v>172</v>
      </c>
      <c r="F46" s="90">
        <f t="shared" si="0"/>
        <v>2</v>
      </c>
      <c r="G46" s="95"/>
      <c r="H46" s="96"/>
      <c r="I46" s="40"/>
      <c r="J46" s="76"/>
    </row>
    <row r="47" spans="1:10" ht="48.75" thickBot="1" x14ac:dyDescent="0.3">
      <c r="A47" s="6" t="s">
        <v>43</v>
      </c>
      <c r="B47" s="92">
        <v>2</v>
      </c>
      <c r="C47" s="93">
        <v>2</v>
      </c>
      <c r="D47" s="94"/>
      <c r="E47" s="40" t="s">
        <v>101</v>
      </c>
      <c r="F47" s="90">
        <f t="shared" si="0"/>
        <v>2</v>
      </c>
      <c r="G47" s="95"/>
      <c r="H47" s="96"/>
      <c r="I47" s="40"/>
      <c r="J47" s="76"/>
    </row>
    <row r="48" spans="1:10" ht="15.75" thickBot="1" x14ac:dyDescent="0.3">
      <c r="A48" s="86" t="s">
        <v>44</v>
      </c>
      <c r="B48" s="87">
        <v>4</v>
      </c>
      <c r="C48" s="88">
        <f>SUM(C49:C50)</f>
        <v>4</v>
      </c>
      <c r="D48" s="89"/>
      <c r="E48" s="87"/>
      <c r="F48" s="90">
        <f>C48</f>
        <v>4</v>
      </c>
      <c r="G48" s="87"/>
      <c r="H48" s="91"/>
      <c r="I48" s="101"/>
      <c r="J48" s="76"/>
    </row>
    <row r="49" spans="1:10" ht="24.75" thickBot="1" x14ac:dyDescent="0.3">
      <c r="A49" s="6" t="s">
        <v>45</v>
      </c>
      <c r="B49" s="92">
        <v>2</v>
      </c>
      <c r="C49" s="93">
        <v>2</v>
      </c>
      <c r="D49" s="94"/>
      <c r="E49" s="40" t="s">
        <v>102</v>
      </c>
      <c r="F49" s="90">
        <f t="shared" si="0"/>
        <v>2</v>
      </c>
      <c r="G49" s="95"/>
      <c r="H49" s="96"/>
      <c r="I49" s="40"/>
      <c r="J49" s="76"/>
    </row>
    <row r="50" spans="1:10" ht="24.75" thickBot="1" x14ac:dyDescent="0.3">
      <c r="A50" s="6" t="s">
        <v>151</v>
      </c>
      <c r="B50" s="92">
        <v>2</v>
      </c>
      <c r="C50" s="93">
        <v>2</v>
      </c>
      <c r="D50" s="94"/>
      <c r="E50" s="40" t="s">
        <v>103</v>
      </c>
      <c r="F50" s="90">
        <f t="shared" si="0"/>
        <v>2</v>
      </c>
      <c r="G50" s="95"/>
      <c r="H50" s="96"/>
      <c r="I50" s="40"/>
      <c r="J50" s="76"/>
    </row>
    <row r="51" spans="1:10" ht="24.75" thickBot="1" x14ac:dyDescent="0.3">
      <c r="A51" s="86" t="s">
        <v>46</v>
      </c>
      <c r="B51" s="87">
        <v>4</v>
      </c>
      <c r="C51" s="88">
        <f>SUM(C52:C53)</f>
        <v>4</v>
      </c>
      <c r="D51" s="89"/>
      <c r="E51" s="87"/>
      <c r="F51" s="90">
        <f>C51</f>
        <v>4</v>
      </c>
      <c r="G51" s="87"/>
      <c r="H51" s="91"/>
      <c r="I51" s="101"/>
      <c r="J51" s="76"/>
    </row>
    <row r="52" spans="1:10" ht="73.5" customHeight="1" thickBot="1" x14ac:dyDescent="0.3">
      <c r="A52" s="6" t="s">
        <v>47</v>
      </c>
      <c r="B52" s="92">
        <v>2</v>
      </c>
      <c r="C52" s="93">
        <v>2</v>
      </c>
      <c r="D52" s="94"/>
      <c r="E52" s="40" t="s">
        <v>169</v>
      </c>
      <c r="F52" s="90">
        <f t="shared" si="0"/>
        <v>2</v>
      </c>
      <c r="G52" s="95"/>
      <c r="H52" s="96"/>
      <c r="I52" s="40"/>
      <c r="J52" s="76"/>
    </row>
    <row r="53" spans="1:10" ht="110.25" customHeight="1" thickBot="1" x14ac:dyDescent="0.3">
      <c r="A53" s="6" t="s">
        <v>48</v>
      </c>
      <c r="B53" s="92">
        <v>2</v>
      </c>
      <c r="C53" s="93">
        <v>2</v>
      </c>
      <c r="D53" s="94"/>
      <c r="E53" s="40" t="s">
        <v>170</v>
      </c>
      <c r="F53" s="90">
        <f t="shared" si="0"/>
        <v>2</v>
      </c>
      <c r="G53" s="95"/>
      <c r="H53" s="96"/>
      <c r="I53" s="40"/>
      <c r="J53" s="76"/>
    </row>
    <row r="54" spans="1:10" ht="24.75" thickBot="1" x14ac:dyDescent="0.3">
      <c r="A54" s="103" t="s">
        <v>163</v>
      </c>
      <c r="B54" s="87">
        <v>8</v>
      </c>
      <c r="C54" s="88">
        <f>SUM(C55:C58)</f>
        <v>8</v>
      </c>
      <c r="D54" s="89"/>
      <c r="E54" s="87"/>
      <c r="F54" s="90">
        <f>C54</f>
        <v>8</v>
      </c>
      <c r="G54" s="87"/>
      <c r="H54" s="91"/>
      <c r="I54" s="101"/>
      <c r="J54" s="76"/>
    </row>
    <row r="55" spans="1:10" ht="59.25" customHeight="1" thickBot="1" x14ac:dyDescent="0.3">
      <c r="A55" s="6" t="s">
        <v>50</v>
      </c>
      <c r="B55" s="92">
        <v>2</v>
      </c>
      <c r="C55" s="93">
        <v>2</v>
      </c>
      <c r="D55" s="94"/>
      <c r="E55" s="40" t="s">
        <v>106</v>
      </c>
      <c r="F55" s="90">
        <f t="shared" si="0"/>
        <v>2</v>
      </c>
      <c r="G55" s="95"/>
      <c r="H55" s="96"/>
      <c r="I55" s="40"/>
      <c r="J55" s="76"/>
    </row>
    <row r="56" spans="1:10" ht="48.75" thickBot="1" x14ac:dyDescent="0.3">
      <c r="A56" s="6" t="s">
        <v>51</v>
      </c>
      <c r="B56" s="92">
        <v>2</v>
      </c>
      <c r="C56" s="93">
        <v>2</v>
      </c>
      <c r="D56" s="94"/>
      <c r="E56" s="40" t="s">
        <v>174</v>
      </c>
      <c r="F56" s="90">
        <f t="shared" si="0"/>
        <v>2</v>
      </c>
      <c r="G56" s="95"/>
      <c r="H56" s="96"/>
      <c r="I56" s="40"/>
      <c r="J56" s="76"/>
    </row>
    <row r="57" spans="1:10" ht="48" customHeight="1" thickBot="1" x14ac:dyDescent="0.3">
      <c r="A57" s="6" t="s">
        <v>52</v>
      </c>
      <c r="B57" s="92">
        <v>2</v>
      </c>
      <c r="C57" s="93">
        <v>2</v>
      </c>
      <c r="D57" s="94"/>
      <c r="E57" s="40" t="s">
        <v>136</v>
      </c>
      <c r="F57" s="90">
        <f t="shared" si="0"/>
        <v>2</v>
      </c>
      <c r="G57" s="95"/>
      <c r="H57" s="96"/>
      <c r="I57" s="40"/>
      <c r="J57" s="76"/>
    </row>
    <row r="58" spans="1:10" ht="84.75" customHeight="1" thickBot="1" x14ac:dyDescent="0.3">
      <c r="A58" s="6" t="s">
        <v>53</v>
      </c>
      <c r="B58" s="92">
        <v>2</v>
      </c>
      <c r="C58" s="93">
        <v>2</v>
      </c>
      <c r="D58" s="94"/>
      <c r="E58" s="40" t="s">
        <v>109</v>
      </c>
      <c r="F58" s="90">
        <f t="shared" si="0"/>
        <v>2</v>
      </c>
      <c r="G58" s="95"/>
      <c r="H58" s="96"/>
      <c r="I58" s="40"/>
      <c r="J58" s="76"/>
    </row>
    <row r="59" spans="1:10" ht="24.75" thickBot="1" x14ac:dyDescent="0.3">
      <c r="A59" s="86" t="s">
        <v>54</v>
      </c>
      <c r="B59" s="87">
        <v>4</v>
      </c>
      <c r="C59" s="88">
        <f>SUM(C60:C61)</f>
        <v>4</v>
      </c>
      <c r="D59" s="89"/>
      <c r="E59" s="87"/>
      <c r="F59" s="90">
        <f>C59</f>
        <v>4</v>
      </c>
      <c r="G59" s="87"/>
      <c r="H59" s="91"/>
      <c r="I59" s="87"/>
      <c r="J59" s="76"/>
    </row>
    <row r="60" spans="1:10" ht="48.75" thickBot="1" x14ac:dyDescent="0.3">
      <c r="A60" s="6" t="s">
        <v>55</v>
      </c>
      <c r="B60" s="92">
        <v>2</v>
      </c>
      <c r="C60" s="93">
        <v>2</v>
      </c>
      <c r="D60" s="94"/>
      <c r="E60" s="40" t="s">
        <v>137</v>
      </c>
      <c r="F60" s="90">
        <f t="shared" si="0"/>
        <v>2</v>
      </c>
      <c r="G60" s="95"/>
      <c r="H60" s="96"/>
      <c r="I60" s="40"/>
      <c r="J60" s="76"/>
    </row>
    <row r="61" spans="1:10" ht="36.75" thickBot="1" x14ac:dyDescent="0.3">
      <c r="A61" s="6" t="s">
        <v>56</v>
      </c>
      <c r="B61" s="92">
        <v>2</v>
      </c>
      <c r="C61" s="93">
        <v>2</v>
      </c>
      <c r="D61" s="94"/>
      <c r="E61" s="40" t="s">
        <v>138</v>
      </c>
      <c r="F61" s="90">
        <f t="shared" si="0"/>
        <v>2</v>
      </c>
      <c r="G61" s="95"/>
      <c r="H61" s="96"/>
      <c r="I61" s="40"/>
      <c r="J61" s="76"/>
    </row>
    <row r="62" spans="1:10" ht="15.75" thickBot="1" x14ac:dyDescent="0.3">
      <c r="A62" s="104" t="s">
        <v>57</v>
      </c>
      <c r="B62" s="87">
        <v>4</v>
      </c>
      <c r="C62" s="88">
        <f>SUM(C63:C64)</f>
        <v>2</v>
      </c>
      <c r="D62" s="89"/>
      <c r="E62" s="87"/>
      <c r="F62" s="90">
        <f>C62</f>
        <v>2</v>
      </c>
      <c r="G62" s="87"/>
      <c r="H62" s="91"/>
      <c r="I62" s="87"/>
      <c r="J62" s="76"/>
    </row>
    <row r="63" spans="1:10" ht="60.75" thickBot="1" x14ac:dyDescent="0.3">
      <c r="A63" s="42" t="s">
        <v>58</v>
      </c>
      <c r="B63" s="92">
        <v>2</v>
      </c>
      <c r="C63" s="93">
        <v>1</v>
      </c>
      <c r="D63" s="94"/>
      <c r="E63" s="40" t="s">
        <v>139</v>
      </c>
      <c r="F63" s="90">
        <f t="shared" si="0"/>
        <v>1</v>
      </c>
      <c r="G63" s="95"/>
      <c r="H63" s="96"/>
      <c r="I63" s="40"/>
      <c r="J63" s="76"/>
    </row>
    <row r="64" spans="1:10" ht="72.75" thickBot="1" x14ac:dyDescent="0.3">
      <c r="A64" s="43" t="s">
        <v>59</v>
      </c>
      <c r="B64" s="92">
        <v>2</v>
      </c>
      <c r="C64" s="93">
        <v>1</v>
      </c>
      <c r="D64" s="94"/>
      <c r="E64" s="40" t="s">
        <v>140</v>
      </c>
      <c r="F64" s="90">
        <f t="shared" si="0"/>
        <v>1</v>
      </c>
      <c r="G64" s="95"/>
      <c r="H64" s="96"/>
      <c r="I64" s="40"/>
      <c r="J64" s="76"/>
    </row>
    <row r="65" spans="1:10" ht="24.75" thickBot="1" x14ac:dyDescent="0.3">
      <c r="A65" s="105" t="s">
        <v>60</v>
      </c>
      <c r="B65" s="82">
        <v>16</v>
      </c>
      <c r="C65" s="82">
        <f>SUM(C66,C71,C74)</f>
        <v>10</v>
      </c>
      <c r="D65" s="84"/>
      <c r="E65" s="85"/>
      <c r="F65" s="90">
        <f>C65</f>
        <v>10</v>
      </c>
      <c r="G65" s="82"/>
      <c r="H65" s="84"/>
      <c r="I65" s="85"/>
      <c r="J65" s="76"/>
    </row>
    <row r="66" spans="1:10" ht="15.75" thickBot="1" x14ac:dyDescent="0.3">
      <c r="A66" s="104" t="s">
        <v>61</v>
      </c>
      <c r="B66" s="87">
        <v>8</v>
      </c>
      <c r="C66" s="88">
        <f>SUM(C67:C70)</f>
        <v>4</v>
      </c>
      <c r="D66" s="89"/>
      <c r="E66" s="87"/>
      <c r="F66" s="90">
        <f>C66</f>
        <v>4</v>
      </c>
      <c r="G66" s="87"/>
      <c r="H66" s="91"/>
      <c r="I66" s="87"/>
      <c r="J66" s="76"/>
    </row>
    <row r="67" spans="1:10" ht="72.75" thickBot="1" x14ac:dyDescent="0.3">
      <c r="A67" s="8" t="s">
        <v>62</v>
      </c>
      <c r="B67" s="92">
        <v>2</v>
      </c>
      <c r="C67" s="93">
        <v>2</v>
      </c>
      <c r="D67" s="94"/>
      <c r="E67" s="40" t="s">
        <v>141</v>
      </c>
      <c r="F67" s="90">
        <f t="shared" si="0"/>
        <v>2</v>
      </c>
      <c r="G67" s="95"/>
      <c r="H67" s="96"/>
      <c r="I67" s="40"/>
      <c r="J67" s="76"/>
    </row>
    <row r="68" spans="1:10" ht="15.75" thickBot="1" x14ac:dyDescent="0.3">
      <c r="A68" s="8" t="s">
        <v>63</v>
      </c>
      <c r="B68" s="92">
        <v>2</v>
      </c>
      <c r="C68" s="93">
        <v>0</v>
      </c>
      <c r="D68" s="94"/>
      <c r="E68" s="40"/>
      <c r="F68" s="90">
        <f t="shared" si="0"/>
        <v>0</v>
      </c>
      <c r="G68" s="95"/>
      <c r="H68" s="96"/>
      <c r="I68" s="40"/>
      <c r="J68" s="76"/>
    </row>
    <row r="69" spans="1:10" ht="54" customHeight="1" thickBot="1" x14ac:dyDescent="0.3">
      <c r="A69" s="8" t="s">
        <v>64</v>
      </c>
      <c r="B69" s="92">
        <v>2</v>
      </c>
      <c r="C69" s="93">
        <v>2</v>
      </c>
      <c r="D69" s="94"/>
      <c r="E69" s="40" t="s">
        <v>176</v>
      </c>
      <c r="F69" s="90">
        <f t="shared" si="0"/>
        <v>2</v>
      </c>
      <c r="G69" s="95"/>
      <c r="H69" s="96"/>
      <c r="I69" s="40"/>
      <c r="J69" s="76"/>
    </row>
    <row r="70" spans="1:10" ht="48.75" thickBot="1" x14ac:dyDescent="0.3">
      <c r="A70" s="8" t="s">
        <v>65</v>
      </c>
      <c r="B70" s="92">
        <v>2</v>
      </c>
      <c r="C70" s="93">
        <v>0</v>
      </c>
      <c r="D70" s="94"/>
      <c r="E70" s="40" t="s">
        <v>175</v>
      </c>
      <c r="F70" s="90">
        <v>2</v>
      </c>
      <c r="G70" s="95"/>
      <c r="H70" s="96"/>
      <c r="I70" s="40"/>
      <c r="J70" s="76"/>
    </row>
    <row r="71" spans="1:10" ht="24.75" thickBot="1" x14ac:dyDescent="0.3">
      <c r="A71" s="104" t="s">
        <v>66</v>
      </c>
      <c r="B71" s="87">
        <v>4</v>
      </c>
      <c r="C71" s="88">
        <f>SUM(C72:C73)</f>
        <v>4</v>
      </c>
      <c r="D71" s="89"/>
      <c r="E71" s="87"/>
      <c r="F71" s="90">
        <f>C71</f>
        <v>4</v>
      </c>
      <c r="G71" s="87"/>
      <c r="H71" s="91"/>
      <c r="I71" s="87"/>
      <c r="J71" s="76"/>
    </row>
    <row r="72" spans="1:10" ht="36.75" thickBot="1" x14ac:dyDescent="0.3">
      <c r="A72" s="8" t="s">
        <v>67</v>
      </c>
      <c r="B72" s="92">
        <v>2</v>
      </c>
      <c r="C72" s="93">
        <v>2</v>
      </c>
      <c r="D72" s="94"/>
      <c r="E72" s="40" t="s">
        <v>118</v>
      </c>
      <c r="F72" s="90">
        <f t="shared" si="0"/>
        <v>2</v>
      </c>
      <c r="G72" s="95"/>
      <c r="H72" s="96"/>
      <c r="I72" s="40"/>
      <c r="J72" s="76"/>
    </row>
    <row r="73" spans="1:10" ht="36.75" thickBot="1" x14ac:dyDescent="0.3">
      <c r="A73" s="8" t="s">
        <v>68</v>
      </c>
      <c r="B73" s="92">
        <v>2</v>
      </c>
      <c r="C73" s="93">
        <v>2</v>
      </c>
      <c r="D73" s="94"/>
      <c r="E73" s="40" t="s">
        <v>118</v>
      </c>
      <c r="F73" s="90">
        <v>2</v>
      </c>
      <c r="G73" s="95"/>
      <c r="H73" s="96"/>
      <c r="I73" s="40"/>
      <c r="J73" s="76"/>
    </row>
    <row r="74" spans="1:10" ht="15.75" thickBot="1" x14ac:dyDescent="0.3">
      <c r="A74" s="104" t="s">
        <v>69</v>
      </c>
      <c r="B74" s="87">
        <v>4</v>
      </c>
      <c r="C74" s="88">
        <f>SUM(C75:C76)</f>
        <v>2</v>
      </c>
      <c r="D74" s="89"/>
      <c r="E74" s="87"/>
      <c r="F74" s="90">
        <f>C74</f>
        <v>2</v>
      </c>
      <c r="G74" s="87"/>
      <c r="H74" s="91"/>
      <c r="I74" s="87"/>
      <c r="J74" s="76"/>
    </row>
    <row r="75" spans="1:10" ht="24.75" thickBot="1" x14ac:dyDescent="0.3">
      <c r="A75" s="8" t="s">
        <v>70</v>
      </c>
      <c r="B75" s="92">
        <v>2</v>
      </c>
      <c r="C75" s="93">
        <v>2</v>
      </c>
      <c r="D75" s="94"/>
      <c r="E75" s="40" t="s">
        <v>155</v>
      </c>
      <c r="F75" s="90">
        <f t="shared" si="0"/>
        <v>2</v>
      </c>
      <c r="G75" s="95"/>
      <c r="H75" s="96"/>
      <c r="I75" s="40"/>
      <c r="J75" s="76"/>
    </row>
    <row r="76" spans="1:10" ht="24.75" thickBot="1" x14ac:dyDescent="0.3">
      <c r="A76" s="42" t="s">
        <v>71</v>
      </c>
      <c r="B76" s="92">
        <v>2</v>
      </c>
      <c r="C76" s="93">
        <v>0</v>
      </c>
      <c r="D76" s="94"/>
      <c r="E76" s="40"/>
      <c r="F76" s="90">
        <f t="shared" si="0"/>
        <v>0</v>
      </c>
      <c r="G76" s="95"/>
      <c r="H76" s="96"/>
      <c r="I76" s="40"/>
      <c r="J76" s="76"/>
    </row>
    <row r="77" spans="1:10" ht="15.75" thickBot="1" x14ac:dyDescent="0.3">
      <c r="A77" s="106" t="s">
        <v>72</v>
      </c>
      <c r="B77" s="107">
        <v>88</v>
      </c>
      <c r="C77" s="108">
        <f>SUM(C15,C29,C65)</f>
        <v>80</v>
      </c>
      <c r="D77" s="109"/>
      <c r="E77" s="110"/>
      <c r="F77" s="90">
        <f t="shared" si="0"/>
        <v>80</v>
      </c>
      <c r="G77" s="111"/>
      <c r="H77" s="109"/>
      <c r="I77" s="110"/>
      <c r="J77" s="76"/>
    </row>
    <row r="78" spans="1:10" ht="15.75" thickBot="1" x14ac:dyDescent="0.3">
      <c r="A78" s="106" t="s">
        <v>73</v>
      </c>
      <c r="B78" s="107">
        <v>100</v>
      </c>
      <c r="C78" s="108"/>
      <c r="D78" s="109"/>
      <c r="E78" s="110"/>
      <c r="F78" s="90"/>
      <c r="G78" s="108"/>
      <c r="H78" s="109"/>
      <c r="I78" s="110"/>
      <c r="J78" s="76"/>
    </row>
    <row r="79" spans="1:10" ht="15.75" thickBot="1" x14ac:dyDescent="0.3">
      <c r="A79" s="106" t="s">
        <v>74</v>
      </c>
      <c r="B79" s="112"/>
      <c r="C79" s="113"/>
      <c r="D79" s="114"/>
      <c r="E79" s="115"/>
      <c r="F79" s="110"/>
      <c r="G79" s="113"/>
      <c r="H79" s="114"/>
      <c r="I79" s="115"/>
      <c r="J79" s="76"/>
    </row>
    <row r="80" spans="1:10" x14ac:dyDescent="0.25">
      <c r="A80" s="76"/>
      <c r="B80" s="76"/>
      <c r="C80" s="76"/>
      <c r="D80" s="76"/>
      <c r="E80" s="76"/>
      <c r="F80" s="76"/>
      <c r="G80" s="76"/>
      <c r="H80" s="76"/>
      <c r="I80" s="76"/>
      <c r="J80" s="76"/>
    </row>
    <row r="81" spans="1:10" ht="70.900000000000006" customHeight="1" x14ac:dyDescent="0.25">
      <c r="A81" s="116" t="s">
        <v>164</v>
      </c>
      <c r="B81" s="117"/>
      <c r="C81" s="117"/>
      <c r="D81" s="117"/>
      <c r="E81" s="117"/>
      <c r="F81" s="76"/>
      <c r="G81" s="118" t="s">
        <v>165</v>
      </c>
      <c r="H81" s="118"/>
      <c r="I81" s="118"/>
      <c r="J81" s="120"/>
    </row>
    <row r="85" spans="1:10" ht="18.75" x14ac:dyDescent="0.3">
      <c r="A85" s="70" t="s">
        <v>173</v>
      </c>
      <c r="B85" s="70"/>
      <c r="C85" s="70"/>
      <c r="D85" s="70"/>
    </row>
    <row r="86" spans="1:10" ht="18.75" x14ac:dyDescent="0.3">
      <c r="B86" s="70"/>
      <c r="C86" s="71"/>
      <c r="D86" s="71"/>
    </row>
  </sheetData>
  <mergeCells count="12">
    <mergeCell ref="C79:D79"/>
    <mergeCell ref="G79:H79"/>
    <mergeCell ref="A81:E81"/>
    <mergeCell ref="B86:D86"/>
    <mergeCell ref="A85:D85"/>
    <mergeCell ref="G81:I81"/>
    <mergeCell ref="E2:H2"/>
    <mergeCell ref="A5:I5"/>
    <mergeCell ref="A13:A14"/>
    <mergeCell ref="B13:B14"/>
    <mergeCell ref="C13:E13"/>
    <mergeCell ref="F13:I13"/>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21" right="0.2" top="0.33" bottom="0.31" header="0.3" footer="0.3"/>
  <pageSetup orientation="landscape" horizontalDpi="300" r:id="rId3"/>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7"/>
  <sheetViews>
    <sheetView topLeftCell="A57" zoomScale="140" zoomScaleNormal="140" workbookViewId="0">
      <selection activeCell="H28" sqref="H28"/>
    </sheetView>
  </sheetViews>
  <sheetFormatPr defaultRowHeight="15" x14ac:dyDescent="0.25"/>
  <cols>
    <col min="1" max="1" width="39.42578125" customWidth="1"/>
    <col min="3" max="3" width="0" hidden="1" customWidth="1"/>
    <col min="4" max="4" width="12" hidden="1" customWidth="1"/>
    <col min="5" max="6" width="0" hidden="1" customWidth="1"/>
    <col min="7" max="7" width="12.7109375" hidden="1" customWidth="1"/>
    <col min="8" max="8" width="42.7109375" customWidth="1"/>
  </cols>
  <sheetData>
    <row r="1" spans="1:8" ht="17.25" hidden="1" customHeight="1" thickBot="1" x14ac:dyDescent="0.3">
      <c r="A1" s="65" t="s">
        <v>0</v>
      </c>
      <c r="B1" s="65" t="s">
        <v>1</v>
      </c>
      <c r="C1" s="67" t="s">
        <v>2</v>
      </c>
      <c r="D1" s="68"/>
      <c r="E1" s="67" t="s">
        <v>3</v>
      </c>
      <c r="F1" s="68"/>
      <c r="G1" s="68"/>
      <c r="H1" s="69"/>
    </row>
    <row r="2" spans="1:8" ht="158.25" customHeight="1" thickBot="1" x14ac:dyDescent="0.3">
      <c r="A2" s="66"/>
      <c r="B2" s="66"/>
      <c r="C2" s="24" t="s">
        <v>4</v>
      </c>
      <c r="D2" s="24" t="s">
        <v>5</v>
      </c>
      <c r="E2" s="1" t="s">
        <v>7</v>
      </c>
      <c r="F2" s="1" t="s">
        <v>8</v>
      </c>
      <c r="G2" s="2" t="s">
        <v>9</v>
      </c>
      <c r="H2" s="1" t="s">
        <v>78</v>
      </c>
    </row>
    <row r="3" spans="1:8" ht="16.5" thickBot="1" x14ac:dyDescent="0.3">
      <c r="A3" s="14" t="s">
        <v>11</v>
      </c>
      <c r="B3" s="15">
        <v>20</v>
      </c>
      <c r="C3" s="15"/>
      <c r="D3" s="16"/>
      <c r="E3" s="15"/>
      <c r="F3" s="15"/>
      <c r="G3" s="16"/>
      <c r="H3" s="26"/>
    </row>
    <row r="4" spans="1:8" ht="16.5" thickBot="1" x14ac:dyDescent="0.3">
      <c r="A4" s="17" t="s">
        <v>12</v>
      </c>
      <c r="B4" s="18">
        <v>12</v>
      </c>
      <c r="C4" s="18"/>
      <c r="D4" s="19"/>
      <c r="E4" s="18"/>
      <c r="F4" s="18"/>
      <c r="G4" s="20"/>
      <c r="H4" s="18"/>
    </row>
    <row r="5" spans="1:8" ht="112.5" thickBot="1" x14ac:dyDescent="0.3">
      <c r="A5" s="4" t="s">
        <v>13</v>
      </c>
      <c r="B5" s="28">
        <v>2</v>
      </c>
      <c r="C5" s="25"/>
      <c r="D5" s="30"/>
      <c r="E5" s="37"/>
      <c r="F5" s="12"/>
      <c r="G5" s="13"/>
      <c r="H5" s="40" t="s">
        <v>79</v>
      </c>
    </row>
    <row r="6" spans="1:8" ht="48.75" thickBot="1" x14ac:dyDescent="0.3">
      <c r="A6" s="6" t="s">
        <v>14</v>
      </c>
      <c r="B6" s="28">
        <v>2</v>
      </c>
      <c r="C6" s="25"/>
      <c r="D6" s="30"/>
      <c r="E6" s="37"/>
      <c r="F6" s="12"/>
      <c r="G6" s="13"/>
      <c r="H6" s="40" t="s">
        <v>80</v>
      </c>
    </row>
    <row r="7" spans="1:8" ht="36.75" thickBot="1" x14ac:dyDescent="0.3">
      <c r="A7" s="6" t="s">
        <v>15</v>
      </c>
      <c r="B7" s="28">
        <v>2</v>
      </c>
      <c r="C7" s="25"/>
      <c r="D7" s="30"/>
      <c r="E7" s="37"/>
      <c r="F7" s="12"/>
      <c r="G7" s="13"/>
      <c r="H7" s="40" t="s">
        <v>81</v>
      </c>
    </row>
    <row r="8" spans="1:8" ht="72.75" thickBot="1" x14ac:dyDescent="0.3">
      <c r="A8" s="6" t="s">
        <v>16</v>
      </c>
      <c r="B8" s="28">
        <v>2</v>
      </c>
      <c r="C8" s="25"/>
      <c r="D8" s="30"/>
      <c r="E8" s="37"/>
      <c r="F8" s="12"/>
      <c r="G8" s="13"/>
      <c r="H8" s="40" t="s">
        <v>82</v>
      </c>
    </row>
    <row r="9" spans="1:8" ht="36.75" thickBot="1" x14ac:dyDescent="0.3">
      <c r="A9" s="6" t="s">
        <v>17</v>
      </c>
      <c r="B9" s="28">
        <v>2</v>
      </c>
      <c r="C9" s="25"/>
      <c r="D9" s="30"/>
      <c r="E9" s="37"/>
      <c r="F9" s="12"/>
      <c r="G9" s="13"/>
      <c r="H9" s="40" t="s">
        <v>83</v>
      </c>
    </row>
    <row r="10" spans="1:8" ht="36.75" thickBot="1" x14ac:dyDescent="0.3">
      <c r="A10" s="6" t="s">
        <v>18</v>
      </c>
      <c r="B10" s="28">
        <v>2</v>
      </c>
      <c r="C10" s="25"/>
      <c r="D10" s="30"/>
      <c r="E10" s="37"/>
      <c r="F10" s="12"/>
      <c r="G10" s="13"/>
      <c r="H10" s="40" t="s">
        <v>84</v>
      </c>
    </row>
    <row r="11" spans="1:8" ht="16.5" thickBot="1" x14ac:dyDescent="0.3">
      <c r="A11" s="17" t="s">
        <v>19</v>
      </c>
      <c r="B11" s="18">
        <v>4</v>
      </c>
      <c r="C11" s="18"/>
      <c r="D11" s="19"/>
      <c r="E11" s="18"/>
      <c r="F11" s="18"/>
      <c r="G11" s="20"/>
      <c r="H11" s="31"/>
    </row>
    <row r="12" spans="1:8" ht="180.75" thickBot="1" x14ac:dyDescent="0.3">
      <c r="A12" s="6" t="s">
        <v>20</v>
      </c>
      <c r="B12" s="29">
        <v>2</v>
      </c>
      <c r="C12" s="25"/>
      <c r="D12" s="30"/>
      <c r="E12" s="37"/>
      <c r="F12" s="12"/>
      <c r="G12" s="13"/>
      <c r="H12" s="40" t="s">
        <v>85</v>
      </c>
    </row>
    <row r="13" spans="1:8" ht="60.75" thickBot="1" x14ac:dyDescent="0.3">
      <c r="A13" s="4" t="s">
        <v>21</v>
      </c>
      <c r="B13" s="28">
        <v>2</v>
      </c>
      <c r="C13" s="25"/>
      <c r="D13" s="30"/>
      <c r="E13" s="37"/>
      <c r="F13" s="12"/>
      <c r="G13" s="13"/>
      <c r="H13" s="40" t="s">
        <v>86</v>
      </c>
    </row>
    <row r="14" spans="1:8" ht="16.5" thickBot="1" x14ac:dyDescent="0.3">
      <c r="A14" s="17" t="s">
        <v>22</v>
      </c>
      <c r="B14" s="18">
        <v>4</v>
      </c>
      <c r="C14" s="18"/>
      <c r="D14" s="19"/>
      <c r="E14" s="18"/>
      <c r="F14" s="18"/>
      <c r="G14" s="20"/>
      <c r="H14" s="32"/>
    </row>
    <row r="15" spans="1:8" ht="60.75" thickBot="1" x14ac:dyDescent="0.3">
      <c r="A15" s="6" t="s">
        <v>23</v>
      </c>
      <c r="B15" s="28">
        <v>2</v>
      </c>
      <c r="C15" s="25"/>
      <c r="D15" s="30"/>
      <c r="E15" s="37"/>
      <c r="F15" s="12"/>
      <c r="G15" s="13"/>
      <c r="H15" s="40" t="s">
        <v>87</v>
      </c>
    </row>
    <row r="16" spans="1:8" ht="48.75" thickBot="1" x14ac:dyDescent="0.3">
      <c r="A16" s="4" t="s">
        <v>24</v>
      </c>
      <c r="B16" s="28">
        <v>2</v>
      </c>
      <c r="C16" s="25"/>
      <c r="D16" s="30"/>
      <c r="E16" s="37"/>
      <c r="F16" s="12"/>
      <c r="G16" s="13"/>
      <c r="H16" s="40" t="s">
        <v>88</v>
      </c>
    </row>
    <row r="17" spans="1:8" ht="16.5" thickBot="1" x14ac:dyDescent="0.3">
      <c r="A17" s="14" t="s">
        <v>25</v>
      </c>
      <c r="B17" s="15">
        <v>52</v>
      </c>
      <c r="C17" s="15"/>
      <c r="D17" s="16"/>
      <c r="E17" s="15"/>
      <c r="F17" s="15"/>
      <c r="G17" s="16"/>
      <c r="H17" s="33"/>
    </row>
    <row r="18" spans="1:8" ht="32.25" thickBot="1" x14ac:dyDescent="0.3">
      <c r="A18" s="17" t="s">
        <v>26</v>
      </c>
      <c r="B18" s="18">
        <v>4</v>
      </c>
      <c r="C18" s="18"/>
      <c r="D18" s="19"/>
      <c r="E18" s="18"/>
      <c r="F18" s="18"/>
      <c r="G18" s="20"/>
      <c r="H18" s="34"/>
    </row>
    <row r="19" spans="1:8" ht="72.75" thickBot="1" x14ac:dyDescent="0.3">
      <c r="A19" s="6" t="s">
        <v>27</v>
      </c>
      <c r="B19" s="28">
        <v>2</v>
      </c>
      <c r="C19" s="25"/>
      <c r="D19" s="30"/>
      <c r="E19" s="37"/>
      <c r="F19" s="12"/>
      <c r="G19" s="13"/>
      <c r="H19" s="40" t="s">
        <v>89</v>
      </c>
    </row>
    <row r="20" spans="1:8" ht="16.5" thickBot="1" x14ac:dyDescent="0.3">
      <c r="A20" s="6" t="s">
        <v>28</v>
      </c>
      <c r="B20" s="28">
        <v>2</v>
      </c>
      <c r="C20" s="25"/>
      <c r="D20" s="30"/>
      <c r="E20" s="37"/>
      <c r="F20" s="12"/>
      <c r="G20" s="13"/>
      <c r="H20" s="40" t="s">
        <v>90</v>
      </c>
    </row>
    <row r="21" spans="1:8" ht="32.25" thickBot="1" x14ac:dyDescent="0.3">
      <c r="A21" s="17" t="s">
        <v>29</v>
      </c>
      <c r="B21" s="18">
        <v>12</v>
      </c>
      <c r="C21" s="18"/>
      <c r="D21" s="19"/>
      <c r="E21" s="18"/>
      <c r="F21" s="18"/>
      <c r="G21" s="20"/>
      <c r="H21" s="34"/>
    </row>
    <row r="22" spans="1:8" ht="39.75" thickBot="1" x14ac:dyDescent="0.3">
      <c r="A22" s="7" t="s">
        <v>30</v>
      </c>
      <c r="B22" s="28">
        <v>2</v>
      </c>
      <c r="C22" s="25"/>
      <c r="D22" s="30"/>
      <c r="E22" s="37"/>
      <c r="F22" s="12"/>
      <c r="G22" s="13"/>
      <c r="H22" s="40" t="s">
        <v>91</v>
      </c>
    </row>
    <row r="23" spans="1:8" ht="24.75" thickBot="1" x14ac:dyDescent="0.3">
      <c r="A23" s="6" t="s">
        <v>31</v>
      </c>
      <c r="B23" s="28">
        <v>2</v>
      </c>
      <c r="C23" s="25"/>
      <c r="D23" s="30"/>
      <c r="E23" s="37"/>
      <c r="F23" s="12"/>
      <c r="G23" s="13"/>
      <c r="H23" s="40" t="s">
        <v>92</v>
      </c>
    </row>
    <row r="24" spans="1:8" ht="36.75" thickBot="1" x14ac:dyDescent="0.3">
      <c r="A24" s="6" t="s">
        <v>32</v>
      </c>
      <c r="B24" s="28">
        <v>2</v>
      </c>
      <c r="C24" s="25"/>
      <c r="D24" s="30"/>
      <c r="E24" s="37"/>
      <c r="F24" s="12"/>
      <c r="G24" s="13"/>
      <c r="H24" s="40" t="s">
        <v>93</v>
      </c>
    </row>
    <row r="25" spans="1:8" ht="24.75" thickBot="1" x14ac:dyDescent="0.3">
      <c r="A25" s="6" t="s">
        <v>33</v>
      </c>
      <c r="B25" s="28">
        <v>2</v>
      </c>
      <c r="C25" s="25"/>
      <c r="D25" s="30"/>
      <c r="E25" s="37"/>
      <c r="F25" s="12"/>
      <c r="G25" s="13"/>
      <c r="H25" s="40" t="s">
        <v>94</v>
      </c>
    </row>
    <row r="26" spans="1:8" ht="24.75" thickBot="1" x14ac:dyDescent="0.3">
      <c r="A26" s="6" t="s">
        <v>34</v>
      </c>
      <c r="B26" s="28">
        <v>2</v>
      </c>
      <c r="C26" s="25"/>
      <c r="D26" s="30"/>
      <c r="E26" s="37"/>
      <c r="F26" s="12"/>
      <c r="G26" s="13"/>
      <c r="H26" s="40" t="s">
        <v>156</v>
      </c>
    </row>
    <row r="27" spans="1:8" ht="48.75" thickBot="1" x14ac:dyDescent="0.3">
      <c r="A27" s="6" t="s">
        <v>35</v>
      </c>
      <c r="B27" s="28">
        <v>2</v>
      </c>
      <c r="C27" s="25"/>
      <c r="D27" s="30"/>
      <c r="E27" s="37"/>
      <c r="F27" s="12"/>
      <c r="G27" s="13"/>
      <c r="H27" s="40" t="s">
        <v>95</v>
      </c>
    </row>
    <row r="28" spans="1:8" ht="32.25" thickBot="1" x14ac:dyDescent="0.3">
      <c r="A28" s="17" t="s">
        <v>36</v>
      </c>
      <c r="B28" s="18">
        <v>8</v>
      </c>
      <c r="C28" s="18"/>
      <c r="D28" s="19"/>
      <c r="E28" s="18"/>
      <c r="F28" s="18"/>
      <c r="G28" s="20"/>
      <c r="H28" s="34"/>
    </row>
    <row r="29" spans="1:8" ht="36.75" thickBot="1" x14ac:dyDescent="0.3">
      <c r="A29" s="6" t="s">
        <v>37</v>
      </c>
      <c r="B29" s="28">
        <v>2</v>
      </c>
      <c r="C29" s="25"/>
      <c r="D29" s="30"/>
      <c r="E29" s="37"/>
      <c r="F29" s="12"/>
      <c r="G29" s="13"/>
      <c r="H29" s="40" t="s">
        <v>96</v>
      </c>
    </row>
    <row r="30" spans="1:8" ht="36.75" thickBot="1" x14ac:dyDescent="0.3">
      <c r="A30" s="6" t="s">
        <v>38</v>
      </c>
      <c r="B30" s="28">
        <v>2</v>
      </c>
      <c r="C30" s="25"/>
      <c r="D30" s="30"/>
      <c r="E30" s="37"/>
      <c r="F30" s="12"/>
      <c r="G30" s="13"/>
      <c r="H30" s="40" t="s">
        <v>97</v>
      </c>
    </row>
    <row r="31" spans="1:8" ht="49.5" customHeight="1" thickBot="1" x14ac:dyDescent="0.3">
      <c r="A31" s="6" t="s">
        <v>39</v>
      </c>
      <c r="B31" s="28">
        <v>2</v>
      </c>
      <c r="C31" s="25"/>
      <c r="D31" s="30"/>
      <c r="E31" s="37"/>
      <c r="F31" s="12"/>
      <c r="G31" s="13"/>
      <c r="H31" s="40" t="s">
        <v>98</v>
      </c>
    </row>
    <row r="32" spans="1:8" ht="44.25" customHeight="1" thickBot="1" x14ac:dyDescent="0.3">
      <c r="A32" s="6" t="s">
        <v>40</v>
      </c>
      <c r="B32" s="28">
        <v>2</v>
      </c>
      <c r="C32" s="25"/>
      <c r="D32" s="30"/>
      <c r="E32" s="37"/>
      <c r="F32" s="12"/>
      <c r="G32" s="13"/>
      <c r="H32" s="40" t="s">
        <v>99</v>
      </c>
    </row>
    <row r="33" spans="1:8" ht="32.25" thickBot="1" x14ac:dyDescent="0.3">
      <c r="A33" s="17" t="s">
        <v>41</v>
      </c>
      <c r="B33" s="18">
        <v>4</v>
      </c>
      <c r="C33" s="18"/>
      <c r="D33" s="19"/>
      <c r="E33" s="18"/>
      <c r="F33" s="18"/>
      <c r="G33" s="20"/>
      <c r="H33" s="34"/>
    </row>
    <row r="34" spans="1:8" ht="48.75" thickBot="1" x14ac:dyDescent="0.3">
      <c r="A34" s="6" t="s">
        <v>42</v>
      </c>
      <c r="B34" s="28">
        <v>2</v>
      </c>
      <c r="C34" s="25"/>
      <c r="D34" s="30"/>
      <c r="E34" s="37"/>
      <c r="F34" s="12"/>
      <c r="G34" s="13"/>
      <c r="H34" s="40" t="s">
        <v>100</v>
      </c>
    </row>
    <row r="35" spans="1:8" ht="48.75" thickBot="1" x14ac:dyDescent="0.3">
      <c r="A35" s="6" t="s">
        <v>43</v>
      </c>
      <c r="B35" s="28">
        <v>2</v>
      </c>
      <c r="C35" s="25"/>
      <c r="D35" s="30"/>
      <c r="E35" s="37"/>
      <c r="F35" s="12"/>
      <c r="G35" s="13"/>
      <c r="H35" s="40" t="s">
        <v>101</v>
      </c>
    </row>
    <row r="36" spans="1:8" ht="16.5" thickBot="1" x14ac:dyDescent="0.3">
      <c r="A36" s="17" t="s">
        <v>44</v>
      </c>
      <c r="B36" s="18">
        <v>4</v>
      </c>
      <c r="C36" s="18"/>
      <c r="D36" s="19"/>
      <c r="E36" s="18"/>
      <c r="F36" s="18"/>
      <c r="G36" s="20"/>
      <c r="H36" s="34"/>
    </row>
    <row r="37" spans="1:8" ht="24.75" thickBot="1" x14ac:dyDescent="0.3">
      <c r="A37" s="6" t="s">
        <v>45</v>
      </c>
      <c r="B37" s="28">
        <v>2</v>
      </c>
      <c r="C37" s="25"/>
      <c r="D37" s="30"/>
      <c r="E37" s="37"/>
      <c r="F37" s="12"/>
      <c r="G37" s="13"/>
      <c r="H37" s="40" t="s">
        <v>102</v>
      </c>
    </row>
    <row r="38" spans="1:8" ht="28.5" thickBot="1" x14ac:dyDescent="0.3">
      <c r="A38" s="4" t="s">
        <v>75</v>
      </c>
      <c r="B38" s="28">
        <v>2</v>
      </c>
      <c r="C38" s="25"/>
      <c r="D38" s="30"/>
      <c r="E38" s="37"/>
      <c r="F38" s="12"/>
      <c r="G38" s="13"/>
      <c r="H38" s="40" t="s">
        <v>103</v>
      </c>
    </row>
    <row r="39" spans="1:8" ht="32.25" thickBot="1" x14ac:dyDescent="0.3">
      <c r="A39" s="17" t="s">
        <v>46</v>
      </c>
      <c r="B39" s="18">
        <v>4</v>
      </c>
      <c r="C39" s="18"/>
      <c r="D39" s="19"/>
      <c r="E39" s="18"/>
      <c r="F39" s="18"/>
      <c r="G39" s="20"/>
      <c r="H39" s="34"/>
    </row>
    <row r="40" spans="1:8" ht="48.75" thickBot="1" x14ac:dyDescent="0.3">
      <c r="A40" s="6" t="s">
        <v>47</v>
      </c>
      <c r="B40" s="28">
        <v>2</v>
      </c>
      <c r="C40" s="25"/>
      <c r="D40" s="30"/>
      <c r="E40" s="37"/>
      <c r="F40" s="12"/>
      <c r="G40" s="13"/>
      <c r="H40" s="40" t="s">
        <v>104</v>
      </c>
    </row>
    <row r="41" spans="1:8" ht="60.75" thickBot="1" x14ac:dyDescent="0.3">
      <c r="A41" s="6" t="s">
        <v>48</v>
      </c>
      <c r="B41" s="28">
        <v>2</v>
      </c>
      <c r="C41" s="25"/>
      <c r="D41" s="30"/>
      <c r="E41" s="37"/>
      <c r="F41" s="12"/>
      <c r="G41" s="13"/>
      <c r="H41" s="40" t="s">
        <v>105</v>
      </c>
    </row>
    <row r="42" spans="1:8" ht="32.25" thickBot="1" x14ac:dyDescent="0.3">
      <c r="A42" s="21" t="s">
        <v>49</v>
      </c>
      <c r="B42" s="18">
        <v>8</v>
      </c>
      <c r="C42" s="18"/>
      <c r="D42" s="19"/>
      <c r="E42" s="18"/>
      <c r="F42" s="18"/>
      <c r="G42" s="20"/>
      <c r="H42" s="34"/>
    </row>
    <row r="43" spans="1:8" ht="36.75" thickBot="1" x14ac:dyDescent="0.3">
      <c r="A43" s="6" t="s">
        <v>50</v>
      </c>
      <c r="B43" s="28">
        <v>2</v>
      </c>
      <c r="C43" s="25"/>
      <c r="D43" s="30"/>
      <c r="E43" s="37"/>
      <c r="F43" s="12"/>
      <c r="G43" s="13"/>
      <c r="H43" s="40" t="s">
        <v>106</v>
      </c>
    </row>
    <row r="44" spans="1:8" ht="48.75" thickBot="1" x14ac:dyDescent="0.3">
      <c r="A44" s="6" t="s">
        <v>51</v>
      </c>
      <c r="B44" s="28">
        <v>2</v>
      </c>
      <c r="C44" s="25"/>
      <c r="D44" s="30"/>
      <c r="E44" s="37"/>
      <c r="F44" s="12"/>
      <c r="G44" s="13"/>
      <c r="H44" s="40" t="s">
        <v>107</v>
      </c>
    </row>
    <row r="45" spans="1:8" ht="60.75" thickBot="1" x14ac:dyDescent="0.3">
      <c r="A45" s="6" t="s">
        <v>52</v>
      </c>
      <c r="B45" s="28">
        <v>2</v>
      </c>
      <c r="C45" s="25"/>
      <c r="D45" s="30"/>
      <c r="E45" s="37"/>
      <c r="F45" s="12"/>
      <c r="G45" s="13"/>
      <c r="H45" s="40" t="s">
        <v>108</v>
      </c>
    </row>
    <row r="46" spans="1:8" ht="48.75" thickBot="1" x14ac:dyDescent="0.3">
      <c r="A46" s="6" t="s">
        <v>53</v>
      </c>
      <c r="B46" s="28">
        <v>2</v>
      </c>
      <c r="C46" s="25"/>
      <c r="D46" s="30"/>
      <c r="E46" s="37"/>
      <c r="F46" s="12"/>
      <c r="G46" s="13"/>
      <c r="H46" s="40" t="s">
        <v>109</v>
      </c>
    </row>
    <row r="47" spans="1:8" ht="32.25" thickBot="1" x14ac:dyDescent="0.3">
      <c r="A47" s="17" t="s">
        <v>54</v>
      </c>
      <c r="B47" s="18">
        <v>4</v>
      </c>
      <c r="C47" s="41"/>
      <c r="D47" s="19"/>
      <c r="E47" s="18"/>
      <c r="F47" s="18"/>
      <c r="G47" s="20"/>
      <c r="H47" s="18"/>
    </row>
    <row r="48" spans="1:8" ht="48.75" thickBot="1" x14ac:dyDescent="0.3">
      <c r="A48" s="6" t="s">
        <v>55</v>
      </c>
      <c r="B48" s="28">
        <v>2</v>
      </c>
      <c r="C48" s="25"/>
      <c r="D48" s="30"/>
      <c r="E48" s="37"/>
      <c r="F48" s="12"/>
      <c r="G48" s="13"/>
      <c r="H48" s="40" t="s">
        <v>110</v>
      </c>
    </row>
    <row r="49" spans="1:8" ht="36.75" thickBot="1" x14ac:dyDescent="0.3">
      <c r="A49" s="6" t="s">
        <v>56</v>
      </c>
      <c r="B49" s="28">
        <v>2</v>
      </c>
      <c r="C49" s="25"/>
      <c r="D49" s="30"/>
      <c r="E49" s="37"/>
      <c r="F49" s="12"/>
      <c r="G49" s="13"/>
      <c r="H49" s="40" t="s">
        <v>111</v>
      </c>
    </row>
    <row r="50" spans="1:8" ht="16.5" thickBot="1" x14ac:dyDescent="0.3">
      <c r="A50" s="22" t="s">
        <v>57</v>
      </c>
      <c r="B50" s="18">
        <v>4</v>
      </c>
      <c r="C50" s="18"/>
      <c r="D50" s="19"/>
      <c r="E50" s="18"/>
      <c r="F50" s="18"/>
      <c r="G50" s="20"/>
      <c r="H50" s="18"/>
    </row>
    <row r="51" spans="1:8" ht="60.75" thickBot="1" x14ac:dyDescent="0.3">
      <c r="A51" s="42" t="s">
        <v>58</v>
      </c>
      <c r="B51" s="28">
        <v>2</v>
      </c>
      <c r="C51" s="25"/>
      <c r="D51" s="30"/>
      <c r="E51" s="37"/>
      <c r="F51" s="12"/>
      <c r="G51" s="13"/>
      <c r="H51" s="40" t="s">
        <v>112</v>
      </c>
    </row>
    <row r="52" spans="1:8" ht="72.75" thickBot="1" x14ac:dyDescent="0.3">
      <c r="A52" s="43" t="s">
        <v>59</v>
      </c>
      <c r="B52" s="28">
        <v>2</v>
      </c>
      <c r="C52" s="25"/>
      <c r="D52" s="30"/>
      <c r="E52" s="37"/>
      <c r="F52" s="12"/>
      <c r="G52" s="13"/>
      <c r="H52" s="40" t="s">
        <v>113</v>
      </c>
    </row>
    <row r="53" spans="1:8" ht="32.25" thickBot="1" x14ac:dyDescent="0.3">
      <c r="A53" s="23" t="s">
        <v>60</v>
      </c>
      <c r="B53" s="15">
        <v>16</v>
      </c>
      <c r="C53" s="15"/>
      <c r="D53" s="16"/>
      <c r="E53" s="15"/>
      <c r="F53" s="15"/>
      <c r="G53" s="16"/>
      <c r="H53" s="26"/>
    </row>
    <row r="54" spans="1:8" ht="32.25" thickBot="1" x14ac:dyDescent="0.3">
      <c r="A54" s="22" t="s">
        <v>61</v>
      </c>
      <c r="B54" s="18">
        <v>8</v>
      </c>
      <c r="C54" s="18"/>
      <c r="D54" s="19"/>
      <c r="E54" s="18"/>
      <c r="F54" s="18"/>
      <c r="G54" s="20"/>
      <c r="H54" s="18"/>
    </row>
    <row r="55" spans="1:8" ht="60.75" thickBot="1" x14ac:dyDescent="0.3">
      <c r="A55" s="8" t="s">
        <v>62</v>
      </c>
      <c r="B55" s="28">
        <v>2</v>
      </c>
      <c r="C55" s="25"/>
      <c r="D55" s="30"/>
      <c r="E55" s="37"/>
      <c r="F55" s="12"/>
      <c r="G55" s="13"/>
      <c r="H55" s="40" t="s">
        <v>114</v>
      </c>
    </row>
    <row r="56" spans="1:8" ht="36.75" thickBot="1" x14ac:dyDescent="0.3">
      <c r="A56" s="8" t="s">
        <v>63</v>
      </c>
      <c r="B56" s="28">
        <v>2</v>
      </c>
      <c r="C56" s="25"/>
      <c r="D56" s="30"/>
      <c r="E56" s="37"/>
      <c r="F56" s="12"/>
      <c r="G56" s="13"/>
      <c r="H56" s="40" t="s">
        <v>115</v>
      </c>
    </row>
    <row r="57" spans="1:8" ht="48.75" thickBot="1" x14ac:dyDescent="0.3">
      <c r="A57" s="8" t="s">
        <v>64</v>
      </c>
      <c r="B57" s="28">
        <v>2</v>
      </c>
      <c r="C57" s="25"/>
      <c r="D57" s="30"/>
      <c r="E57" s="37"/>
      <c r="F57" s="12"/>
      <c r="G57" s="13"/>
      <c r="H57" s="40" t="s">
        <v>116</v>
      </c>
    </row>
    <row r="58" spans="1:8" ht="48.75" thickBot="1" x14ac:dyDescent="0.3">
      <c r="A58" s="8" t="s">
        <v>65</v>
      </c>
      <c r="B58" s="28">
        <v>2</v>
      </c>
      <c r="C58" s="25"/>
      <c r="D58" s="30"/>
      <c r="E58" s="37"/>
      <c r="F58" s="12"/>
      <c r="G58" s="13"/>
      <c r="H58" s="40" t="s">
        <v>117</v>
      </c>
    </row>
    <row r="59" spans="1:8" ht="32.25" thickBot="1" x14ac:dyDescent="0.3">
      <c r="A59" s="22" t="s">
        <v>66</v>
      </c>
      <c r="B59" s="18">
        <v>4</v>
      </c>
      <c r="C59" s="18"/>
      <c r="D59" s="19"/>
      <c r="E59" s="18"/>
      <c r="F59" s="18"/>
      <c r="G59" s="20"/>
      <c r="H59" s="18"/>
    </row>
    <row r="60" spans="1:8" ht="24.75" thickBot="1" x14ac:dyDescent="0.3">
      <c r="A60" s="8" t="s">
        <v>67</v>
      </c>
      <c r="B60" s="28">
        <v>2</v>
      </c>
      <c r="C60" s="25"/>
      <c r="D60" s="30"/>
      <c r="E60" s="37"/>
      <c r="F60" s="12"/>
      <c r="G60" s="13"/>
      <c r="H60" s="40" t="s">
        <v>118</v>
      </c>
    </row>
    <row r="61" spans="1:8" ht="24.75" thickBot="1" x14ac:dyDescent="0.3">
      <c r="A61" s="8" t="s">
        <v>68</v>
      </c>
      <c r="B61" s="28">
        <v>2</v>
      </c>
      <c r="C61" s="25"/>
      <c r="D61" s="30"/>
      <c r="E61" s="37"/>
      <c r="F61" s="12"/>
      <c r="G61" s="13"/>
      <c r="H61" s="40" t="s">
        <v>119</v>
      </c>
    </row>
    <row r="62" spans="1:8" ht="16.5" thickBot="1" x14ac:dyDescent="0.3">
      <c r="A62" s="22" t="s">
        <v>69</v>
      </c>
      <c r="B62" s="18">
        <v>4</v>
      </c>
      <c r="C62" s="18"/>
      <c r="D62" s="19"/>
      <c r="E62" s="18"/>
      <c r="F62" s="18"/>
      <c r="G62" s="20"/>
      <c r="H62" s="18"/>
    </row>
    <row r="63" spans="1:8" ht="24.75" thickBot="1" x14ac:dyDescent="0.3">
      <c r="A63" s="8" t="s">
        <v>70</v>
      </c>
      <c r="B63" s="28">
        <v>2</v>
      </c>
      <c r="C63" s="25"/>
      <c r="D63" s="30"/>
      <c r="E63" s="37"/>
      <c r="F63" s="12"/>
      <c r="G63" s="13"/>
      <c r="H63" s="40" t="s">
        <v>120</v>
      </c>
    </row>
    <row r="64" spans="1:8" ht="24.75" thickBot="1" x14ac:dyDescent="0.3">
      <c r="A64" s="42" t="s">
        <v>71</v>
      </c>
      <c r="B64" s="28">
        <v>2</v>
      </c>
      <c r="C64" s="25"/>
      <c r="D64" s="30"/>
      <c r="E64" s="37"/>
      <c r="F64" s="12"/>
      <c r="G64" s="13"/>
      <c r="H64" s="40" t="s">
        <v>121</v>
      </c>
    </row>
    <row r="65" spans="1:8" ht="16.5" thickBot="1" x14ac:dyDescent="0.3">
      <c r="A65" s="9" t="s">
        <v>72</v>
      </c>
      <c r="B65" s="27">
        <v>88</v>
      </c>
      <c r="C65" s="10"/>
      <c r="D65" s="35"/>
      <c r="E65" s="36"/>
      <c r="F65" s="10"/>
      <c r="G65" s="35"/>
      <c r="H65" s="3"/>
    </row>
    <row r="66" spans="1:8" ht="16.5" thickBot="1" x14ac:dyDescent="0.3">
      <c r="A66" s="9" t="s">
        <v>73</v>
      </c>
      <c r="B66" s="27">
        <v>100</v>
      </c>
      <c r="C66" s="11"/>
      <c r="D66" s="35"/>
      <c r="E66" s="38"/>
      <c r="F66" s="11"/>
      <c r="G66" s="35"/>
      <c r="H66" s="3"/>
    </row>
    <row r="67" spans="1:8" ht="16.5" thickBot="1" x14ac:dyDescent="0.3">
      <c r="A67" s="9" t="s">
        <v>74</v>
      </c>
      <c r="B67" s="39"/>
      <c r="C67" s="63"/>
      <c r="D67" s="64"/>
      <c r="E67" s="3"/>
      <c r="F67" s="63"/>
      <c r="G67" s="64"/>
      <c r="H67" s="5"/>
    </row>
  </sheetData>
  <mergeCells count="6">
    <mergeCell ref="A1:A2"/>
    <mergeCell ref="B1:B2"/>
    <mergeCell ref="C1:D1"/>
    <mergeCell ref="E1:H1"/>
    <mergeCell ref="C67:D67"/>
    <mergeCell ref="F67:G67"/>
  </mergeCells>
  <hyperlinks>
    <hyperlink ref="A12" r:id="rId1" display="https://thuvienphapluat.vn/phap-luat/tim-van-ban.aspx?keyword=01/2014/TT-BGD%C4%90T&amp;area=2&amp;type=0&amp;match=False&amp;vc=True&amp;lan=1"/>
    <hyperlink ref="A15" r:id="rId2" display="https://thuvienphapluat.vn/phap-luat/tim-van-ban.aspx?keyword=03/2014/TT-BTTTT&amp;area=2&amp;type=0&amp;match=False&amp;vc=True&amp;lan=1"/>
  </hyperlinks>
  <pageMargins left="0.7" right="0.7" top="0.75" bottom="0.75" header="0.3" footer="0.3"/>
  <pageSetup paperSize="9"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T.Viet</vt:lpstr>
      <vt:lpstr>T.Hào</vt:lpstr>
      <vt:lpstr>hướng dẫn minh chứng</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nhietlanh2</cp:lastModifiedBy>
  <cp:lastPrinted>2009-07-20T18:41:06Z</cp:lastPrinted>
  <dcterms:created xsi:type="dcterms:W3CDTF">2018-07-06T09:47:52Z</dcterms:created>
  <dcterms:modified xsi:type="dcterms:W3CDTF">2009-07-20T18:41:29Z</dcterms:modified>
</cp:coreProperties>
</file>